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85" windowHeight="16440"/>
  </bookViews>
  <sheets>
    <sheet name="20001 Jana,RIO " sheetId="7" r:id="rId1"/>
  </sheets>
  <definedNames>
    <definedName name="_xlnm.Print_Area" localSheetId="0">'20001 Jana,RIO '!$A$1:$G$47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24" i="7"/>
  <c r="G28" i="7"/>
  <c r="G29" i="7"/>
  <c r="G30" i="7"/>
  <c r="G31" i="7"/>
  <c r="G32" i="7"/>
  <c r="G33" i="7"/>
  <c r="G34" i="7"/>
  <c r="G35" i="7"/>
  <c r="G36" i="7"/>
  <c r="G11" i="7"/>
  <c r="G10" i="7"/>
  <c r="G14" i="7"/>
  <c r="G15" i="7" l="1"/>
  <c r="G13" i="7"/>
  <c r="G12" i="7"/>
  <c r="G27" i="7"/>
  <c r="G26" i="7"/>
  <c r="G25" i="7"/>
  <c r="G23" i="7"/>
  <c r="G22" i="7"/>
  <c r="G21" i="7"/>
  <c r="G20" i="7"/>
  <c r="G19" i="7"/>
  <c r="G18" i="7"/>
  <c r="G17" i="7"/>
  <c r="G16" i="7"/>
  <c r="G6" i="7"/>
  <c r="G5" i="7"/>
  <c r="G4" i="7"/>
  <c r="G3" i="7"/>
  <c r="G37" i="7" l="1"/>
  <c r="G38" i="7" s="1"/>
</calcChain>
</file>

<file path=xl/sharedStrings.xml><?xml version="1.0" encoding="utf-8"?>
<sst xmlns="http://schemas.openxmlformats.org/spreadsheetml/2006/main" count="80" uniqueCount="46">
  <si>
    <t xml:space="preserve">Aloe Vera 0,5L PET </t>
  </si>
  <si>
    <t>Materiál</t>
  </si>
  <si>
    <t>MJO</t>
  </si>
  <si>
    <t>Objed.
množstvo</t>
  </si>
  <si>
    <t>Cena spolu</t>
  </si>
  <si>
    <t>KS</t>
  </si>
  <si>
    <t>Jana Vitamín Water citrón 0,5l</t>
  </si>
  <si>
    <t>McCarter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</si>
  <si>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</si>
  <si>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</si>
  <si>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SPOLU</t>
  </si>
  <si>
    <t>Jana Vitamín Water mäta-limeta 0,5l</t>
  </si>
  <si>
    <t>Jana citrón-limeta 0,5l</t>
  </si>
  <si>
    <t>Jana čučoriedka-brusnica 0,5l</t>
  </si>
  <si>
    <t>Jana jahoda-guava 0,5l</t>
  </si>
  <si>
    <t xml:space="preserve">Jana nature 1l sportcap </t>
  </si>
  <si>
    <t>Jana nature 1,5l</t>
  </si>
  <si>
    <r>
      <rPr>
        <b/>
        <sz val="11"/>
        <color theme="1"/>
        <rFont val="Calibri"/>
        <family val="2"/>
        <charset val="238"/>
        <scheme val="minor"/>
      </rPr>
      <t>Jana</t>
    </r>
    <r>
      <rPr>
        <sz val="11"/>
        <color theme="1"/>
        <rFont val="Calibri"/>
        <family val="2"/>
        <scheme val="minor"/>
      </rPr>
      <t xml:space="preserve"> nature 0,5l</t>
    </r>
  </si>
  <si>
    <t>Ľadová káva Starbucks Caffe Latte 220ml</t>
  </si>
  <si>
    <t>Ľadová káva Starbucks Cappuccino 220ml</t>
  </si>
  <si>
    <t>Ľadová káva Starbucks Caramel Macchiato 220ml</t>
  </si>
  <si>
    <t xml:space="preserve"> </t>
  </si>
  <si>
    <t>sadzba DPH 10%/20%</t>
  </si>
  <si>
    <t>Body&amp;Future Vitamín Water Collagen 400ml</t>
  </si>
  <si>
    <t>Body&amp;Future Vitamín Water Perfomance 400ml</t>
  </si>
  <si>
    <t>Body&amp;Future Vitamín Water Immuno  400ml</t>
  </si>
  <si>
    <t>Body&amp;Future rastl.mlieko kokos-jahoda  330ml</t>
  </si>
  <si>
    <t>Rio Cold Press Lemonade 0,75l</t>
  </si>
  <si>
    <t>Rio Cold Press Gingerade 0,75l</t>
  </si>
  <si>
    <t>Rio Cold Press ovocný mix s jahodami 100% 0,45l PET</t>
  </si>
  <si>
    <t>Rio Cold Press ananás s extra dužinou 100% 0,45l PET</t>
  </si>
  <si>
    <t>Body&amp;Future rastl.mlieko Liesk. orech-čokoláda 330ml</t>
  </si>
  <si>
    <r>
      <rPr>
        <sz val="11"/>
        <color theme="1"/>
        <rFont val="Calibri"/>
        <family val="2"/>
        <charset val="238"/>
        <scheme val="minor"/>
      </rPr>
      <t>Body&amp;Future Vitamín Water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Antiox 400ml</t>
    </r>
  </si>
  <si>
    <t>Rio Cold Press Zázvor-pomaranč  180 ml</t>
  </si>
  <si>
    <t>Rio Cold Press Greponade 0,75l</t>
  </si>
  <si>
    <r>
      <t xml:space="preserve">Ľadová káva </t>
    </r>
    <r>
      <rPr>
        <b/>
        <sz val="11"/>
        <color theme="1"/>
        <rFont val="Calibri"/>
        <family val="2"/>
        <charset val="238"/>
        <scheme val="minor"/>
      </rPr>
      <t>Starbucks</t>
    </r>
    <r>
      <rPr>
        <sz val="11"/>
        <color theme="1"/>
        <rFont val="Calibri"/>
        <family val="2"/>
        <scheme val="minor"/>
      </rPr>
      <t xml:space="preserve">   220 ml</t>
    </r>
  </si>
  <si>
    <r>
      <rPr>
        <b/>
        <sz val="11"/>
        <color theme="1"/>
        <rFont val="Calibri"/>
        <family val="2"/>
        <charset val="238"/>
        <scheme val="minor"/>
      </rPr>
      <t>Rio Cold Press</t>
    </r>
    <r>
      <rPr>
        <sz val="11"/>
        <color theme="1"/>
        <rFont val="Calibri"/>
        <family val="2"/>
        <scheme val="minor"/>
      </rPr>
      <t xml:space="preserve"> Zázvor-jablko 180 ml</t>
    </r>
  </si>
  <si>
    <r>
      <rPr>
        <b/>
        <sz val="11"/>
        <color theme="1"/>
        <rFont val="Calibri"/>
        <family val="2"/>
        <charset val="238"/>
        <scheme val="minor"/>
      </rPr>
      <t>Body&amp;Future</t>
    </r>
    <r>
      <rPr>
        <sz val="11"/>
        <color theme="1"/>
        <rFont val="Calibri"/>
        <family val="2"/>
        <scheme val="minor"/>
      </rPr>
      <t xml:space="preserve"> Bio rastlinny jogurt  Kokos-černice+čučoriedka 140g</t>
    </r>
  </si>
  <si>
    <t>Body&amp;Future Bio rastlinny jogurt  Kokos-Natural 140g</t>
  </si>
  <si>
    <t>Body&amp;Future Bio rastlinny jogurt  Kokos-mango 140g</t>
  </si>
  <si>
    <t>Rio Cold Press Superberry Smoothie Blueberry 200ml</t>
  </si>
  <si>
    <t>Rio Cold Press Superberry Smoothie Raspberry 200ml</t>
  </si>
  <si>
    <r>
      <t xml:space="preserve">Nápoje 20001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AleoVera Arizona BodyFuture Jana Starbuck Rio </t>
    </r>
  </si>
  <si>
    <t>Arizona Green Tea 0,45l</t>
  </si>
  <si>
    <t>Arizona Pomegranate 0,45l</t>
  </si>
  <si>
    <r>
      <rPr>
        <b/>
        <sz val="11"/>
        <color theme="1"/>
        <rFont val="Calibri"/>
        <family val="2"/>
        <charset val="238"/>
        <scheme val="minor"/>
      </rPr>
      <t>Arizona</t>
    </r>
    <r>
      <rPr>
        <sz val="11"/>
        <color theme="1"/>
        <rFont val="Calibri"/>
        <family val="2"/>
        <charset val="238"/>
        <scheme val="minor"/>
      </rPr>
      <t xml:space="preserve"> Blueberry 0,45l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</si>
</sst>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Sk&quot;_-;\-* #,##0.00\ &quot;Sk&quot;_-;_-* &quot;-&quot;??\ &quot;Sk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4" fontId="8" fillId="0" borderId="0" xfId="0" applyNumberFormat="1" applyFont="1" applyFill="1" applyBorder="1"/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/>
    <xf numFmtId="4" fontId="0" fillId="0" borderId="3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/>
    <xf numFmtId="2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/>
    <xf numFmtId="4" fontId="0" fillId="0" borderId="2" xfId="0" applyNumberFormat="1" applyFont="1" applyFill="1" applyBorder="1"/>
    <xf numFmtId="0" fontId="9" fillId="0" borderId="0" xfId="0" applyFont="1" applyAlignment="1">
      <alignment horizontal="left"/>
    </xf>
    <xf numFmtId="2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/>
    <xf numFmtId="0" fontId="0" fillId="0" borderId="1" xfId="0" applyFont="1" applyBorder="1"/>
    <xf numFmtId="0" fontId="9" fillId="0" borderId="0" xfId="0" applyFont="1"/>
    <xf numFmtId="0" fontId="0" fillId="0" borderId="6" xfId="0" applyFont="1" applyBorder="1" applyAlignment="1">
      <alignment horizontal="center"/>
    </xf>
    <xf numFmtId="0" fontId="0" fillId="0" borderId="2" xfId="0" applyFont="1" applyBorder="1"/>
    <xf numFmtId="2" fontId="9" fillId="0" borderId="0" xfId="0" applyNumberFormat="1" applyFont="1" applyAlignment="1">
      <alignment horizontal="left"/>
    </xf>
    <xf numFmtId="2" fontId="8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" fontId="11" fillId="2" borderId="8" xfId="0" applyNumberFormat="1" applyFont="1" applyFill="1" applyBorder="1"/>
    <xf numFmtId="4" fontId="11" fillId="0" borderId="9" xfId="0" applyNumberFormat="1" applyFont="1" applyFill="1" applyBorder="1"/>
    <xf numFmtId="49" fontId="6" fillId="0" borderId="3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4"/>
    <xf numFmtId="3" fontId="0" fillId="0" borderId="0" xfId="0" applyNumberFormat="1" applyAlignment="1">
      <alignment horizontal="left"/>
    </xf>
    <xf numFmtId="0" fontId="8" fillId="0" borderId="0" xfId="0" applyFont="1" applyBorder="1"/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8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0" fontId="0" fillId="0" borderId="3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49" fontId="3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13" xfId="0" applyFont="1" applyBorder="1"/>
    <xf numFmtId="0" fontId="3" fillId="0" borderId="3" xfId="0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0" applyFont="1" applyFill="1"/>
    <xf numFmtId="49" fontId="2" fillId="0" borderId="5" xfId="0" applyNumberFormat="1" applyFont="1" applyFill="1" applyBorder="1"/>
    <xf numFmtId="0" fontId="2" fillId="0" borderId="2" xfId="0" applyFont="1" applyFill="1" applyBorder="1"/>
    <xf numFmtId="0" fontId="11" fillId="0" borderId="1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</cellXfs>
  <cellStyles count="5">
    <cellStyle name="Hypertextové prepojenie" xfId="4" builtinId="8"/>
    <cellStyle name="meny 5" xfId="2"/>
    <cellStyle name="Normálna" xfId="0" builtinId="0"/>
    <cellStyle name="normálne 6" xfId="1"/>
    <cellStyle name="percentá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40" sqref="A40:B48"/>
    </sheetView>
  </sheetViews>
  <sheetFormatPr defaultRowHeight="15" x14ac:dyDescent="0.25"/>
  <cols>
    <col min="1" max="1" width="11" style="7" customWidth="1"/>
    <col min="2" max="2" width="58.140625" customWidth="1"/>
    <col min="3" max="3" width="5.85546875" customWidth="1"/>
    <col min="4" max="5" width="11.42578125" style="33" customWidth="1"/>
    <col min="6" max="6" width="9.5703125" bestFit="1" customWidth="1"/>
    <col min="7" max="7" width="10.5703125" customWidth="1"/>
  </cols>
  <sheetData>
    <row r="1" spans="1:7" s="24" customFormat="1" ht="18.75" x14ac:dyDescent="0.3">
      <c r="A1" s="24" t="s">
        <v>7</v>
      </c>
      <c r="D1" s="31"/>
      <c r="E1" s="31"/>
    </row>
    <row r="2" spans="1:7" s="3" customFormat="1" ht="41.25" x14ac:dyDescent="0.25">
      <c r="A2" s="4" t="s">
        <v>1</v>
      </c>
      <c r="B2" s="39" t="s">
        <v>42</v>
      </c>
      <c r="C2" s="4" t="s">
        <v>2</v>
      </c>
      <c r="D2" s="32"/>
      <c r="E2" s="54" t="s">
        <v>22</v>
      </c>
      <c r="F2" s="5" t="s">
        <v>3</v>
      </c>
      <c r="G2" s="6" t="s">
        <v>4</v>
      </c>
    </row>
    <row r="3" spans="1:7" s="1" customFormat="1" ht="15.75" thickBot="1" x14ac:dyDescent="0.3">
      <c r="A3" s="19">
        <v>300097</v>
      </c>
      <c r="B3" s="20" t="s">
        <v>0</v>
      </c>
      <c r="C3" s="18" t="s">
        <v>5</v>
      </c>
      <c r="D3" s="21"/>
      <c r="E3" s="57">
        <v>0.2</v>
      </c>
      <c r="F3" s="22">
        <v>120</v>
      </c>
      <c r="G3" s="23">
        <f t="shared" ref="G3:G36" si="0">D3*F3</f>
        <v>0</v>
      </c>
    </row>
    <row r="4" spans="1:7" s="1" customFormat="1" x14ac:dyDescent="0.25">
      <c r="A4" s="29">
        <v>300983</v>
      </c>
      <c r="B4" s="71" t="s">
        <v>45</v>
      </c>
      <c r="C4" s="12" t="s">
        <v>5</v>
      </c>
      <c r="D4" s="25"/>
      <c r="E4" s="56">
        <v>0.2</v>
      </c>
      <c r="F4" s="26">
        <v>50</v>
      </c>
      <c r="G4" s="11">
        <f t="shared" si="0"/>
        <v>0</v>
      </c>
    </row>
    <row r="5" spans="1:7" s="1" customFormat="1" x14ac:dyDescent="0.25">
      <c r="A5" s="13">
        <v>300973</v>
      </c>
      <c r="B5" s="72" t="s">
        <v>43</v>
      </c>
      <c r="C5" s="12" t="s">
        <v>5</v>
      </c>
      <c r="D5" s="15"/>
      <c r="E5" s="55">
        <v>0.2</v>
      </c>
      <c r="F5" s="16">
        <v>80</v>
      </c>
      <c r="G5" s="17">
        <f t="shared" si="0"/>
        <v>0</v>
      </c>
    </row>
    <row r="6" spans="1:7" s="1" customFormat="1" ht="15.75" thickBot="1" x14ac:dyDescent="0.3">
      <c r="A6" s="19">
        <v>300984</v>
      </c>
      <c r="B6" s="73" t="s">
        <v>44</v>
      </c>
      <c r="C6" s="18" t="s">
        <v>5</v>
      </c>
      <c r="D6" s="21"/>
      <c r="E6" s="57">
        <v>0.2</v>
      </c>
      <c r="F6" s="22">
        <v>40</v>
      </c>
      <c r="G6" s="23">
        <f t="shared" si="0"/>
        <v>0</v>
      </c>
    </row>
    <row r="7" spans="1:7" x14ac:dyDescent="0.25">
      <c r="A7" s="68"/>
      <c r="B7" s="67" t="s">
        <v>37</v>
      </c>
      <c r="C7" s="8" t="s">
        <v>5</v>
      </c>
      <c r="D7" s="9"/>
      <c r="E7" s="56">
        <v>0.2</v>
      </c>
      <c r="F7" s="65">
        <v>27</v>
      </c>
      <c r="G7" s="11">
        <f t="shared" ref="G7:G15" si="1">D7*F7</f>
        <v>0</v>
      </c>
    </row>
    <row r="8" spans="1:7" x14ac:dyDescent="0.25">
      <c r="A8" s="63"/>
      <c r="B8" s="60" t="s">
        <v>39</v>
      </c>
      <c r="C8" s="12" t="s">
        <v>5</v>
      </c>
      <c r="D8" s="15"/>
      <c r="E8" s="55">
        <v>0.2</v>
      </c>
      <c r="F8" s="60">
        <v>27</v>
      </c>
      <c r="G8" s="17">
        <f t="shared" si="1"/>
        <v>0</v>
      </c>
    </row>
    <row r="9" spans="1:7" x14ac:dyDescent="0.25">
      <c r="A9" s="63"/>
      <c r="B9" s="60" t="s">
        <v>38</v>
      </c>
      <c r="C9" s="12" t="s">
        <v>5</v>
      </c>
      <c r="D9" s="15"/>
      <c r="E9" s="55">
        <v>0.2</v>
      </c>
      <c r="F9" s="60">
        <v>27</v>
      </c>
      <c r="G9" s="17">
        <f t="shared" si="1"/>
        <v>0</v>
      </c>
    </row>
    <row r="10" spans="1:7" s="1" customFormat="1" x14ac:dyDescent="0.25">
      <c r="A10" s="13"/>
      <c r="B10" s="61" t="s">
        <v>26</v>
      </c>
      <c r="C10" s="12" t="s">
        <v>5</v>
      </c>
      <c r="D10" s="15"/>
      <c r="E10" s="55">
        <v>0.2</v>
      </c>
      <c r="F10" s="60">
        <v>60</v>
      </c>
      <c r="G10" s="17">
        <f t="shared" si="1"/>
        <v>0</v>
      </c>
    </row>
    <row r="11" spans="1:7" s="1" customFormat="1" x14ac:dyDescent="0.25">
      <c r="A11" s="13"/>
      <c r="B11" s="60" t="s">
        <v>31</v>
      </c>
      <c r="C11" s="12" t="s">
        <v>5</v>
      </c>
      <c r="D11" s="15"/>
      <c r="E11" s="55">
        <v>0.2</v>
      </c>
      <c r="F11" s="60">
        <v>60</v>
      </c>
      <c r="G11" s="17">
        <f t="shared" si="1"/>
        <v>0</v>
      </c>
    </row>
    <row r="12" spans="1:7" s="1" customFormat="1" x14ac:dyDescent="0.25">
      <c r="A12" s="47">
        <v>300098</v>
      </c>
      <c r="B12" s="62" t="s">
        <v>32</v>
      </c>
      <c r="C12" s="12" t="s">
        <v>5</v>
      </c>
      <c r="D12" s="15"/>
      <c r="E12" s="55">
        <v>0.2</v>
      </c>
      <c r="F12" s="16">
        <v>60</v>
      </c>
      <c r="G12" s="17">
        <f t="shared" si="1"/>
        <v>0</v>
      </c>
    </row>
    <row r="13" spans="1:7" s="1" customFormat="1" x14ac:dyDescent="0.25">
      <c r="A13" s="47">
        <v>300104</v>
      </c>
      <c r="B13" s="14" t="s">
        <v>23</v>
      </c>
      <c r="C13" s="12" t="s">
        <v>5</v>
      </c>
      <c r="D13" s="15"/>
      <c r="E13" s="55">
        <v>0.2</v>
      </c>
      <c r="F13" s="16">
        <v>60</v>
      </c>
      <c r="G13" s="17">
        <f t="shared" si="1"/>
        <v>0</v>
      </c>
    </row>
    <row r="14" spans="1:7" s="1" customFormat="1" x14ac:dyDescent="0.25">
      <c r="A14" s="59"/>
      <c r="B14" s="60" t="s">
        <v>25</v>
      </c>
      <c r="C14" s="12" t="s">
        <v>5</v>
      </c>
      <c r="D14" s="15"/>
      <c r="E14" s="55">
        <v>0.2</v>
      </c>
      <c r="F14" s="60">
        <v>60</v>
      </c>
      <c r="G14" s="17">
        <f t="shared" si="1"/>
        <v>0</v>
      </c>
    </row>
    <row r="15" spans="1:7" s="1" customFormat="1" ht="15.75" thickBot="1" x14ac:dyDescent="0.3">
      <c r="A15" s="46">
        <v>300105</v>
      </c>
      <c r="B15" s="20" t="s">
        <v>24</v>
      </c>
      <c r="C15" s="18" t="s">
        <v>5</v>
      </c>
      <c r="D15" s="21"/>
      <c r="E15" s="57">
        <v>0.2</v>
      </c>
      <c r="F15" s="22">
        <v>60</v>
      </c>
      <c r="G15" s="23">
        <f t="shared" si="1"/>
        <v>0</v>
      </c>
    </row>
    <row r="16" spans="1:7" s="1" customFormat="1" x14ac:dyDescent="0.25">
      <c r="A16" s="52">
        <v>300019</v>
      </c>
      <c r="B16" s="38" t="s">
        <v>17</v>
      </c>
      <c r="C16" s="8" t="s">
        <v>5</v>
      </c>
      <c r="D16" s="9"/>
      <c r="E16" s="56">
        <v>0.2</v>
      </c>
      <c r="F16" s="10">
        <v>600</v>
      </c>
      <c r="G16" s="11">
        <f t="shared" si="0"/>
        <v>0</v>
      </c>
    </row>
    <row r="17" spans="1:7" s="1" customFormat="1" x14ac:dyDescent="0.25">
      <c r="A17" s="53">
        <v>300024</v>
      </c>
      <c r="B17" s="14" t="s">
        <v>16</v>
      </c>
      <c r="C17" s="12" t="s">
        <v>5</v>
      </c>
      <c r="D17" s="15"/>
      <c r="E17" s="55">
        <v>0.2</v>
      </c>
      <c r="F17" s="16">
        <v>80</v>
      </c>
      <c r="G17" s="17">
        <f t="shared" si="0"/>
        <v>0</v>
      </c>
    </row>
    <row r="18" spans="1:7" s="1" customFormat="1" x14ac:dyDescent="0.25">
      <c r="A18" s="53">
        <v>300047</v>
      </c>
      <c r="B18" s="14" t="s">
        <v>15</v>
      </c>
      <c r="C18" s="12" t="s">
        <v>5</v>
      </c>
      <c r="D18" s="15"/>
      <c r="E18" s="55">
        <v>0.2</v>
      </c>
      <c r="F18" s="16">
        <v>280</v>
      </c>
      <c r="G18" s="17">
        <f t="shared" si="0"/>
        <v>0</v>
      </c>
    </row>
    <row r="19" spans="1:7" s="1" customFormat="1" x14ac:dyDescent="0.25">
      <c r="A19" s="53">
        <v>300049</v>
      </c>
      <c r="B19" s="14" t="s">
        <v>12</v>
      </c>
      <c r="C19" s="12" t="s">
        <v>5</v>
      </c>
      <c r="D19" s="15"/>
      <c r="E19" s="55">
        <v>0.2</v>
      </c>
      <c r="F19" s="16">
        <v>180</v>
      </c>
      <c r="G19" s="17">
        <f t="shared" si="0"/>
        <v>0</v>
      </c>
    </row>
    <row r="20" spans="1:7" s="1" customFormat="1" x14ac:dyDescent="0.25">
      <c r="A20" s="53">
        <v>300064</v>
      </c>
      <c r="B20" s="14" t="s">
        <v>13</v>
      </c>
      <c r="C20" s="12" t="s">
        <v>5</v>
      </c>
      <c r="D20" s="15"/>
      <c r="E20" s="55">
        <v>0.2</v>
      </c>
      <c r="F20" s="16">
        <v>180</v>
      </c>
      <c r="G20" s="17">
        <f t="shared" si="0"/>
        <v>0</v>
      </c>
    </row>
    <row r="21" spans="1:7" s="1" customFormat="1" x14ac:dyDescent="0.25">
      <c r="A21" s="53">
        <v>300088</v>
      </c>
      <c r="B21" s="14" t="s">
        <v>14</v>
      </c>
      <c r="C21" s="12" t="s">
        <v>5</v>
      </c>
      <c r="D21" s="15"/>
      <c r="E21" s="55">
        <v>0.2</v>
      </c>
      <c r="F21" s="16">
        <v>80</v>
      </c>
      <c r="G21" s="17">
        <f t="shared" si="0"/>
        <v>0</v>
      </c>
    </row>
    <row r="22" spans="1:7" s="1" customFormat="1" x14ac:dyDescent="0.25">
      <c r="A22" s="53">
        <v>300969</v>
      </c>
      <c r="B22" s="27" t="s">
        <v>6</v>
      </c>
      <c r="C22" s="12" t="s">
        <v>5</v>
      </c>
      <c r="D22" s="15"/>
      <c r="E22" s="55">
        <v>0.2</v>
      </c>
      <c r="F22" s="16">
        <v>50</v>
      </c>
      <c r="G22" s="17">
        <f t="shared" si="0"/>
        <v>0</v>
      </c>
    </row>
    <row r="23" spans="1:7" s="1" customFormat="1" ht="15.75" thickBot="1" x14ac:dyDescent="0.3">
      <c r="A23" s="51">
        <v>300096</v>
      </c>
      <c r="B23" s="30" t="s">
        <v>11</v>
      </c>
      <c r="C23" s="18" t="s">
        <v>5</v>
      </c>
      <c r="D23" s="21"/>
      <c r="E23" s="57">
        <v>0.2</v>
      </c>
      <c r="F23" s="22">
        <v>20</v>
      </c>
      <c r="G23" s="23">
        <f t="shared" si="0"/>
        <v>0</v>
      </c>
    </row>
    <row r="24" spans="1:7" s="1" customFormat="1" x14ac:dyDescent="0.25">
      <c r="A24" s="64"/>
      <c r="B24" t="s">
        <v>35</v>
      </c>
      <c r="C24" s="8" t="s">
        <v>5</v>
      </c>
      <c r="D24" s="9"/>
      <c r="E24" s="55">
        <v>0.2</v>
      </c>
      <c r="F24">
        <v>50</v>
      </c>
      <c r="G24" s="11">
        <f t="shared" si="0"/>
        <v>0</v>
      </c>
    </row>
    <row r="25" spans="1:7" s="1" customFormat="1" x14ac:dyDescent="0.25">
      <c r="A25" s="49">
        <v>300139</v>
      </c>
      <c r="B25" s="27" t="s">
        <v>18</v>
      </c>
      <c r="C25" s="8" t="s">
        <v>5</v>
      </c>
      <c r="D25" s="9"/>
      <c r="E25" s="56">
        <v>0.2</v>
      </c>
      <c r="F25" s="16">
        <v>50</v>
      </c>
      <c r="G25" s="11">
        <f t="shared" si="0"/>
        <v>0</v>
      </c>
    </row>
    <row r="26" spans="1:7" s="1" customFormat="1" x14ac:dyDescent="0.25">
      <c r="A26" s="50">
        <v>300153</v>
      </c>
      <c r="B26" s="48" t="s">
        <v>19</v>
      </c>
      <c r="C26" s="12" t="s">
        <v>5</v>
      </c>
      <c r="D26" s="15"/>
      <c r="E26" s="55">
        <v>0.2</v>
      </c>
      <c r="F26" s="16">
        <v>50</v>
      </c>
      <c r="G26" s="17">
        <f t="shared" si="0"/>
        <v>0</v>
      </c>
    </row>
    <row r="27" spans="1:7" s="1" customFormat="1" ht="15.75" thickBot="1" x14ac:dyDescent="0.3">
      <c r="A27" s="51">
        <v>300160</v>
      </c>
      <c r="B27" s="66" t="s">
        <v>20</v>
      </c>
      <c r="C27" s="18" t="s">
        <v>5</v>
      </c>
      <c r="D27" s="21"/>
      <c r="E27" s="57">
        <v>0.2</v>
      </c>
      <c r="F27" s="22">
        <v>50</v>
      </c>
      <c r="G27" s="23">
        <f t="shared" si="0"/>
        <v>0</v>
      </c>
    </row>
    <row r="28" spans="1:7" s="1" customFormat="1" x14ac:dyDescent="0.25">
      <c r="A28" s="59"/>
      <c r="B28" s="67" t="s">
        <v>36</v>
      </c>
      <c r="C28" s="8" t="s">
        <v>5</v>
      </c>
      <c r="D28" s="9"/>
      <c r="E28" s="56">
        <v>0.2</v>
      </c>
      <c r="F28" s="65">
        <v>36</v>
      </c>
      <c r="G28" s="11">
        <f t="shared" si="0"/>
        <v>0</v>
      </c>
    </row>
    <row r="29" spans="1:7" s="1" customFormat="1" x14ac:dyDescent="0.25">
      <c r="A29" s="13"/>
      <c r="B29" s="60" t="s">
        <v>33</v>
      </c>
      <c r="C29" s="12" t="s">
        <v>5</v>
      </c>
      <c r="D29" s="15"/>
      <c r="E29" s="55">
        <v>0.2</v>
      </c>
      <c r="F29" s="60">
        <v>36</v>
      </c>
      <c r="G29" s="17">
        <f t="shared" si="0"/>
        <v>0</v>
      </c>
    </row>
    <row r="30" spans="1:7" x14ac:dyDescent="0.25">
      <c r="A30" s="63"/>
      <c r="B30" s="60" t="s">
        <v>40</v>
      </c>
      <c r="C30" s="12" t="s">
        <v>5</v>
      </c>
      <c r="D30" s="15"/>
      <c r="E30" s="55">
        <v>0.2</v>
      </c>
      <c r="F30" s="60">
        <v>30</v>
      </c>
      <c r="G30" s="17">
        <f t="shared" si="0"/>
        <v>0</v>
      </c>
    </row>
    <row r="31" spans="1:7" x14ac:dyDescent="0.25">
      <c r="A31" s="63"/>
      <c r="B31" s="60" t="s">
        <v>41</v>
      </c>
      <c r="C31" s="12" t="s">
        <v>5</v>
      </c>
      <c r="D31" s="15"/>
      <c r="E31" s="55">
        <v>0.2</v>
      </c>
      <c r="F31" s="60">
        <v>30</v>
      </c>
      <c r="G31" s="17">
        <f t="shared" si="0"/>
        <v>0</v>
      </c>
    </row>
    <row r="32" spans="1:7" s="1" customFormat="1" x14ac:dyDescent="0.25">
      <c r="A32" s="53">
        <v>300123</v>
      </c>
      <c r="B32" s="58" t="s">
        <v>30</v>
      </c>
      <c r="C32" s="12" t="s">
        <v>5</v>
      </c>
      <c r="D32" s="15"/>
      <c r="E32" s="55">
        <v>0.2</v>
      </c>
      <c r="F32" s="16">
        <v>15</v>
      </c>
      <c r="G32" s="17">
        <f t="shared" si="0"/>
        <v>0</v>
      </c>
    </row>
    <row r="33" spans="1:10" s="1" customFormat="1" x14ac:dyDescent="0.25">
      <c r="A33" s="13">
        <v>300126</v>
      </c>
      <c r="B33" s="14" t="s">
        <v>29</v>
      </c>
      <c r="C33" s="12" t="s">
        <v>5</v>
      </c>
      <c r="D33" s="15"/>
      <c r="E33" s="55">
        <v>0.2</v>
      </c>
      <c r="F33" s="16">
        <v>10</v>
      </c>
      <c r="G33" s="17">
        <f t="shared" si="0"/>
        <v>0</v>
      </c>
      <c r="J33" s="1" t="s">
        <v>21</v>
      </c>
    </row>
    <row r="34" spans="1:10" s="1" customFormat="1" x14ac:dyDescent="0.25">
      <c r="A34" s="13">
        <v>300970</v>
      </c>
      <c r="B34" s="14" t="s">
        <v>27</v>
      </c>
      <c r="C34" s="12" t="s">
        <v>5</v>
      </c>
      <c r="D34" s="15"/>
      <c r="E34" s="55">
        <v>0.2</v>
      </c>
      <c r="F34" s="16">
        <v>80</v>
      </c>
      <c r="G34" s="17">
        <f t="shared" si="0"/>
        <v>0</v>
      </c>
    </row>
    <row r="35" spans="1:10" s="1" customFormat="1" x14ac:dyDescent="0.25">
      <c r="A35" s="13">
        <v>300971</v>
      </c>
      <c r="B35" s="14" t="s">
        <v>28</v>
      </c>
      <c r="C35" s="12" t="s">
        <v>5</v>
      </c>
      <c r="D35" s="15"/>
      <c r="E35" s="55">
        <v>0.2</v>
      </c>
      <c r="F35" s="16">
        <v>80</v>
      </c>
      <c r="G35" s="17">
        <f t="shared" si="0"/>
        <v>0</v>
      </c>
    </row>
    <row r="36" spans="1:10" ht="15.75" thickBot="1" x14ac:dyDescent="0.3">
      <c r="A36" s="69"/>
      <c r="B36" s="70" t="s">
        <v>34</v>
      </c>
      <c r="C36" s="18" t="s">
        <v>5</v>
      </c>
      <c r="D36" s="21"/>
      <c r="E36" s="57">
        <v>0.2</v>
      </c>
      <c r="F36" s="70">
        <v>80</v>
      </c>
      <c r="G36" s="23">
        <f t="shared" si="0"/>
        <v>0</v>
      </c>
    </row>
    <row r="37" spans="1:10" x14ac:dyDescent="0.25">
      <c r="A37" s="74" t="s">
        <v>10</v>
      </c>
      <c r="B37" s="75"/>
      <c r="C37" s="75"/>
      <c r="D37" s="76"/>
      <c r="E37" s="44"/>
      <c r="F37" s="34" t="s">
        <v>8</v>
      </c>
      <c r="G37" s="36">
        <f>SUM(G3:G36)</f>
        <v>0</v>
      </c>
    </row>
    <row r="38" spans="1:10" ht="15.75" thickBot="1" x14ac:dyDescent="0.3">
      <c r="A38" s="77" t="s">
        <v>10</v>
      </c>
      <c r="B38" s="78"/>
      <c r="C38" s="78"/>
      <c r="D38" s="79"/>
      <c r="E38" s="45"/>
      <c r="F38" s="35" t="s">
        <v>9</v>
      </c>
      <c r="G38" s="37">
        <f>G37*1.2</f>
        <v>0</v>
      </c>
    </row>
    <row r="39" spans="1:10" x14ac:dyDescent="0.25">
      <c r="G39" s="2"/>
    </row>
    <row r="41" spans="1:10" x14ac:dyDescent="0.25">
      <c r="B41" s="43"/>
    </row>
    <row r="42" spans="1:10" x14ac:dyDescent="0.25">
      <c r="B42" s="40"/>
    </row>
    <row r="43" spans="1:10" x14ac:dyDescent="0.25">
      <c r="B43" s="41"/>
    </row>
    <row r="44" spans="1:10" x14ac:dyDescent="0.25">
      <c r="B44" s="42"/>
    </row>
    <row r="47" spans="1:10" ht="18.75" x14ac:dyDescent="0.3">
      <c r="B47" s="28"/>
    </row>
  </sheetData>
  <protectedRanges>
    <protectedRange password="AD03" sqref="B3:C3 C4:C6 B32:B33" name="danka_4_1"/>
    <protectedRange password="AD03" sqref="B18:C21 B16:D17 C22:C36 C7:C15" name="danka_1_2_2_1"/>
    <protectedRange password="AD03" sqref="B5" name="danka_2_2_1"/>
  </protectedRanges>
  <mergeCells count="2">
    <mergeCell ref="A37:D37"/>
    <mergeCell ref="A38:D38"/>
  </mergeCells>
  <pageMargins left="0.7" right="0.7" top="0.75" bottom="0.75" header="0.3" footer="0.3"/>
  <pageSetup paperSize="9" scale="8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20001 Jana,RIO </vt:lpstr>
      <vt:lpstr>'20001 Jana,RIO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2020-11-11T13:04:07Z</dcterms:modified>
</cp:coreProperties>
</file>