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traviny 2021\"/>
    </mc:Choice>
  </mc:AlternateContent>
  <bookViews>
    <workbookView xWindow="0" yWindow="0" windowWidth="15240" windowHeight="17040"/>
  </bookViews>
  <sheets>
    <sheet name="20007 mraz.zel." sheetId="16" r:id="rId1"/>
  </sheets>
  <definedNames>
    <definedName name="_xlnm.Print_Area" localSheetId="0">'20007 mraz.zel.'!$A$1:$I$49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16" l="1"/>
  <c r="G46" i="16"/>
  <c r="G45" i="16"/>
  <c r="G44" i="16"/>
  <c r="G43" i="16"/>
  <c r="G42" i="16"/>
  <c r="G41" i="16"/>
  <c r="G40" i="16"/>
  <c r="G39" i="16"/>
  <c r="G38" i="16"/>
  <c r="G37" i="16"/>
  <c r="G36" i="16"/>
  <c r="G35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48" i="16" l="1"/>
  <c r="G49" i="16" s="1"/>
  <c r="G31" i="16"/>
  <c r="G32" i="16" s="1"/>
</calcChain>
</file>

<file path=xl/sharedStrings.xml><?xml version="1.0" encoding="utf-8"?>
<sst xmlns="http://schemas.openxmlformats.org/spreadsheetml/2006/main" count="106" uniqueCount="56">
  <si>
    <t>Materiál</t>
  </si>
  <si>
    <t>MJO</t>
  </si>
  <si>
    <t>KG</t>
  </si>
  <si>
    <t>Jednotková 
cena bez DPH</t>
  </si>
  <si>
    <t>SPOLU</t>
  </si>
  <si>
    <t>Objed.
množstvo</t>
  </si>
  <si>
    <t>Cena spolu</t>
  </si>
  <si>
    <t xml:space="preserve">Hranolky sunny fries 1kg </t>
  </si>
  <si>
    <t xml:space="preserve">Špenát mrazený 1kg </t>
  </si>
  <si>
    <t>Kukurica mrazená 1kg</t>
  </si>
  <si>
    <t>Tekvica strúhaná 1kg</t>
  </si>
  <si>
    <t>Zeleninová zmes jarná 1kg</t>
  </si>
  <si>
    <t>Zeleninová zmes lahôdková 1kg</t>
  </si>
  <si>
    <t>Zeleninová zmes mexická 1kg</t>
  </si>
  <si>
    <t>Zeleninová zmes Mochovská 1kg</t>
  </si>
  <si>
    <t>Zeleninová zmes polievková 1kg</t>
  </si>
  <si>
    <t>Zeleninová zmes s brokolicou 1kg</t>
  </si>
  <si>
    <t>Americké zemiaky 1kg</t>
  </si>
  <si>
    <t>Fazuľka zelené struky  1kg</t>
  </si>
  <si>
    <t>Hranolky 1kg</t>
  </si>
  <si>
    <t>Hrášok 1kg</t>
  </si>
  <si>
    <t>bez DPH</t>
  </si>
  <si>
    <t>Mraž. zelenina 20007</t>
  </si>
  <si>
    <t>Špenát porcovaný 1kg  listový 4x2,5 kg</t>
  </si>
  <si>
    <t>Zeleninová zmes s kukuricou 1kg</t>
  </si>
  <si>
    <t>Maliny mrazené 300g</t>
  </si>
  <si>
    <t>Wok tahi 1kg</t>
  </si>
  <si>
    <t>KS</t>
  </si>
  <si>
    <t>Mrazené ryby 20007</t>
  </si>
  <si>
    <t>PC</t>
  </si>
  <si>
    <t>301503kg</t>
  </si>
  <si>
    <t>Tekvica kocky hokaido 1kg (4x2,5kg)</t>
  </si>
  <si>
    <t xml:space="preserve">Zemiakové krokety 1kg (4x2,5kg) </t>
  </si>
  <si>
    <t>Mrkva kocky 1kg (4x2,5kg)</t>
  </si>
  <si>
    <t>Karotka Baby 1kg (4x2,5kg)</t>
  </si>
  <si>
    <t>Zeleninová zmes pod sviečkovú 1kg (4x2,5kg)</t>
  </si>
  <si>
    <t>Francúzska zelenina 1kg (4x2,5kg)</t>
  </si>
  <si>
    <r>
      <rPr>
        <b/>
        <sz val="11"/>
        <color theme="1"/>
        <rFont val="Calibri"/>
        <family val="2"/>
        <charset val="238"/>
        <scheme val="minor"/>
      </rPr>
      <t>Zeleninová zmes</t>
    </r>
    <r>
      <rPr>
        <sz val="11"/>
        <color theme="1"/>
        <rFont val="Calibri"/>
        <family val="2"/>
        <charset val="238"/>
        <scheme val="minor"/>
      </rPr>
      <t xml:space="preserve"> bretánska  s brokolicou 1kg </t>
    </r>
  </si>
  <si>
    <r>
      <rPr>
        <b/>
        <sz val="11"/>
        <color theme="1"/>
        <rFont val="Calibri"/>
        <family val="2"/>
        <charset val="238"/>
        <scheme val="minor"/>
      </rPr>
      <t>Dary mora</t>
    </r>
    <r>
      <rPr>
        <sz val="11"/>
        <color theme="1"/>
        <rFont val="Calibri"/>
        <family val="2"/>
        <charset val="238"/>
        <scheme val="minor"/>
      </rPr>
      <t xml:space="preserve"> - morský mix 20% glazúra bal. 1kg</t>
    </r>
  </si>
  <si>
    <r>
      <t xml:space="preserve">Aljašská </t>
    </r>
    <r>
      <rPr>
        <b/>
        <sz val="11"/>
        <color theme="1"/>
        <rFont val="Calibri"/>
        <family val="2"/>
        <charset val="238"/>
        <scheme val="minor"/>
      </rPr>
      <t>treska</t>
    </r>
    <r>
      <rPr>
        <sz val="11"/>
        <color theme="1"/>
        <rFont val="Calibri"/>
        <family val="2"/>
        <charset val="238"/>
        <scheme val="minor"/>
      </rPr>
      <t xml:space="preserve"> filety bez kože EXL 110-180g bal. 1x5 kg</t>
    </r>
  </si>
  <si>
    <r>
      <t xml:space="preserve">Filé z </t>
    </r>
    <r>
      <rPr>
        <b/>
        <sz val="11"/>
        <color theme="1"/>
        <rFont val="Calibri"/>
        <family val="2"/>
        <charset val="238"/>
        <scheme val="minor"/>
      </rPr>
      <t>treskovitých</t>
    </r>
    <r>
      <rPr>
        <sz val="11"/>
        <color theme="1"/>
        <rFont val="Calibri"/>
        <family val="2"/>
        <charset val="238"/>
        <scheme val="minor"/>
      </rPr>
      <t xml:space="preserve"> rýb 150g voda max. 5% /A kvalita - bez gl. BIELE/</t>
    </r>
  </si>
  <si>
    <r>
      <t xml:space="preserve">Filety z ružového </t>
    </r>
    <r>
      <rPr>
        <b/>
        <sz val="11"/>
        <color theme="1"/>
        <rFont val="Calibri"/>
        <family val="2"/>
        <charset val="238"/>
        <scheme val="minor"/>
      </rPr>
      <t>lososa</t>
    </r>
    <r>
      <rPr>
        <sz val="11"/>
        <color theme="1"/>
        <rFont val="Calibri"/>
        <family val="2"/>
        <charset val="238"/>
        <scheme val="minor"/>
      </rPr>
      <t xml:space="preserve"> bez kože 250g </t>
    </r>
  </si>
  <si>
    <r>
      <rPr>
        <b/>
        <sz val="11"/>
        <color theme="1"/>
        <rFont val="Calibri"/>
        <family val="2"/>
        <charset val="238"/>
        <scheme val="minor"/>
      </rPr>
      <t>Losos</t>
    </r>
    <r>
      <rPr>
        <sz val="11"/>
        <color theme="1"/>
        <rFont val="Calibri"/>
        <family val="2"/>
        <charset val="238"/>
        <scheme val="minor"/>
      </rPr>
      <t xml:space="preserve"> porcie 100-150g (5kg balenie)</t>
    </r>
  </si>
  <si>
    <r>
      <t xml:space="preserve">Plátky z údeného </t>
    </r>
    <r>
      <rPr>
        <b/>
        <sz val="11"/>
        <color theme="1"/>
        <rFont val="Calibri"/>
        <family val="2"/>
        <charset val="238"/>
        <scheme val="minor"/>
      </rPr>
      <t>lososa</t>
    </r>
    <r>
      <rPr>
        <sz val="11"/>
        <color theme="1"/>
        <rFont val="Calibri"/>
        <family val="2"/>
        <charset val="238"/>
        <scheme val="minor"/>
      </rPr>
      <t xml:space="preserve"> mraz 100g VB</t>
    </r>
  </si>
  <si>
    <r>
      <rPr>
        <b/>
        <sz val="11"/>
        <color theme="1"/>
        <rFont val="Calibri"/>
        <family val="2"/>
        <charset val="238"/>
        <scheme val="minor"/>
      </rPr>
      <t xml:space="preserve">Hoki </t>
    </r>
    <r>
      <rPr>
        <sz val="11"/>
        <color theme="1"/>
        <rFont val="Calibri"/>
        <family val="2"/>
        <charset val="238"/>
        <scheme val="minor"/>
      </rPr>
      <t>pitvané blok 100-300g - HAKE  pitv. ryby 200-400g - Merluccius 24kg</t>
    </r>
  </si>
  <si>
    <r>
      <rPr>
        <b/>
        <sz val="11"/>
        <color theme="1"/>
        <rFont val="Calibri"/>
        <family val="2"/>
        <charset val="238"/>
        <scheme val="minor"/>
      </rPr>
      <t>Pstruh</t>
    </r>
    <r>
      <rPr>
        <sz val="11"/>
        <color theme="1"/>
        <rFont val="Calibri"/>
        <family val="2"/>
        <charset val="238"/>
        <scheme val="minor"/>
      </rPr>
      <t xml:space="preserve"> celý pitvaný 250-300g 5kg  gl. 10%</t>
    </r>
  </si>
  <si>
    <r>
      <rPr>
        <b/>
        <sz val="11"/>
        <color theme="1"/>
        <rFont val="Calibri"/>
        <family val="2"/>
        <charset val="238"/>
        <scheme val="minor"/>
      </rPr>
      <t>Pstruh</t>
    </r>
    <r>
      <rPr>
        <sz val="11"/>
        <color theme="1"/>
        <rFont val="Calibri"/>
        <family val="2"/>
        <charset val="238"/>
        <scheme val="minor"/>
      </rPr>
      <t xml:space="preserve"> ružový filety s kožou 120-170g (bal. 1x 5 kg)</t>
    </r>
  </si>
  <si>
    <r>
      <t xml:space="preserve">Nepravý </t>
    </r>
    <r>
      <rPr>
        <b/>
        <sz val="11"/>
        <color theme="1"/>
        <rFont val="Calibri"/>
        <family val="2"/>
        <charset val="238"/>
        <scheme val="minor"/>
      </rPr>
      <t>losos</t>
    </r>
    <r>
      <rPr>
        <sz val="11"/>
        <color theme="1"/>
        <rFont val="Calibri"/>
        <family val="2"/>
        <charset val="238"/>
        <scheme val="minor"/>
      </rPr>
      <t xml:space="preserve"> drvený 1kg </t>
    </r>
  </si>
  <si>
    <r>
      <rPr>
        <b/>
        <sz val="11"/>
        <color theme="1"/>
        <rFont val="Calibri"/>
        <family val="2"/>
        <charset val="238"/>
        <scheme val="minor"/>
      </rPr>
      <t>Polievka</t>
    </r>
    <r>
      <rPr>
        <sz val="11"/>
        <color theme="1"/>
        <rFont val="Calibri"/>
        <family val="2"/>
        <charset val="238"/>
        <scheme val="minor"/>
      </rPr>
      <t xml:space="preserve"> rybacia mrazená 1kg </t>
    </r>
  </si>
  <si>
    <r>
      <rPr>
        <b/>
        <sz val="11"/>
        <color theme="1"/>
        <rFont val="Calibri"/>
        <family val="2"/>
        <charset val="238"/>
        <scheme val="minor"/>
      </rPr>
      <t>Polievka</t>
    </r>
    <r>
      <rPr>
        <sz val="11"/>
        <color theme="1"/>
        <rFont val="Calibri"/>
        <family val="2"/>
        <charset val="238"/>
        <scheme val="minor"/>
      </rPr>
      <t xml:space="preserve"> držková mrazená 1kg </t>
    </r>
  </si>
  <si>
    <r>
      <rPr>
        <b/>
        <sz val="11"/>
        <color theme="1"/>
        <rFont val="Calibri"/>
        <family val="2"/>
        <charset val="238"/>
        <scheme val="minor"/>
      </rPr>
      <t>Kapor</t>
    </r>
    <r>
      <rPr>
        <sz val="11"/>
        <color theme="1"/>
        <rFont val="Calibri"/>
        <family val="2"/>
        <charset val="238"/>
        <scheme val="minor"/>
      </rPr>
      <t xml:space="preserve"> podkovy 350-650g </t>
    </r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</si>
  <si>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</si>
  <si>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 xml:space="preserve"> </t>
  </si>
  <si>
    <t>Hrášok s karotkou 1kg (350g)</t>
  </si>
  <si>
    <t>Zeleninová zmes kráľovská 1kg (350g)</t>
  </si>
  <si>
    <r>
      <t xml:space="preserve">Jahody mrazené </t>
    </r>
    <r>
      <rPr>
        <sz val="11"/>
        <color rgb="FFFF0000"/>
        <rFont val="Calibri"/>
        <family val="2"/>
        <charset val="238"/>
        <scheme val="minor"/>
      </rPr>
      <t xml:space="preserve">350g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</si>
</sst>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49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Fill="1" applyBorder="1"/>
    <xf numFmtId="3" fontId="0" fillId="0" borderId="1" xfId="0" applyNumberFormat="1" applyFill="1" applyBorder="1"/>
    <xf numFmtId="3" fontId="0" fillId="0" borderId="0" xfId="0" applyNumberFormat="1"/>
    <xf numFmtId="0" fontId="2" fillId="0" borderId="0" xfId="1"/>
    <xf numFmtId="0" fontId="2" fillId="0" borderId="0" xfId="1" applyBorder="1"/>
    <xf numFmtId="4" fontId="1" fillId="0" borderId="0" xfId="0" applyNumberFormat="1" applyFont="1"/>
    <xf numFmtId="0" fontId="3" fillId="0" borderId="0" xfId="0" applyFont="1"/>
    <xf numFmtId="49" fontId="0" fillId="0" borderId="3" xfId="0" applyNumberFormat="1" applyFill="1" applyBorder="1" applyAlignment="1">
      <alignment horizontal="center"/>
    </xf>
    <xf numFmtId="3" fontId="0" fillId="0" borderId="3" xfId="0" applyNumberFormat="1" applyFill="1" applyBorder="1"/>
    <xf numFmtId="4" fontId="0" fillId="0" borderId="1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1" xfId="0" applyNumberFormat="1" applyFont="1" applyFill="1" applyBorder="1"/>
    <xf numFmtId="49" fontId="0" fillId="0" borderId="3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1" xfId="0" applyFill="1" applyBorder="1"/>
    <xf numFmtId="4" fontId="3" fillId="0" borderId="0" xfId="0" applyNumberFormat="1" applyFont="1" applyAlignment="1">
      <alignment horizontal="left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/>
    <xf numFmtId="49" fontId="0" fillId="0" borderId="0" xfId="0" applyNumberFormat="1" applyFont="1" applyFill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4" xfId="0" applyNumberFormat="1" applyFont="1" applyFill="1" applyBorder="1"/>
    <xf numFmtId="0" fontId="0" fillId="0" borderId="1" xfId="0" applyBorder="1"/>
    <xf numFmtId="164" fontId="0" fillId="0" borderId="0" xfId="0" applyNumberFormat="1" applyFill="1"/>
    <xf numFmtId="4" fontId="0" fillId="0" borderId="0" xfId="0" applyNumberFormat="1"/>
    <xf numFmtId="0" fontId="0" fillId="0" borderId="0" xfId="0" applyFont="1" applyFill="1" applyBorder="1"/>
    <xf numFmtId="0" fontId="5" fillId="0" borderId="0" xfId="1" applyFont="1"/>
    <xf numFmtId="0" fontId="0" fillId="0" borderId="0" xfId="0" applyFont="1"/>
    <xf numFmtId="0" fontId="6" fillId="0" borderId="0" xfId="0" applyFont="1" applyAlignment="1">
      <alignment horizontal="left"/>
    </xf>
    <xf numFmtId="4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1" fillId="2" borderId="13" xfId="0" applyNumberFormat="1" applyFont="1" applyFill="1" applyBorder="1"/>
    <xf numFmtId="4" fontId="1" fillId="0" borderId="14" xfId="0" applyNumberFormat="1" applyFont="1" applyBorder="1"/>
    <xf numFmtId="4" fontId="0" fillId="0" borderId="3" xfId="0" applyNumberFormat="1" applyBorder="1"/>
    <xf numFmtId="4" fontId="1" fillId="0" borderId="15" xfId="0" applyNumberFormat="1" applyFont="1" applyBorder="1"/>
    <xf numFmtId="0" fontId="1" fillId="0" borderId="0" xfId="0" applyFont="1"/>
    <xf numFmtId="0" fontId="1" fillId="0" borderId="0" xfId="0" applyFont="1" applyFill="1" applyBorder="1"/>
    <xf numFmtId="0" fontId="2" fillId="0" borderId="0" xfId="1" applyFill="1" applyBorder="1"/>
    <xf numFmtId="0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6" xfId="0" applyFill="1" applyBorder="1"/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topLeftCell="A25" zoomScaleNormal="100" workbookViewId="0">
      <selection activeCell="B52" sqref="B52:C72"/>
    </sheetView>
  </sheetViews>
  <sheetFormatPr defaultColWidth="9.140625" defaultRowHeight="15" x14ac:dyDescent="0.25"/>
  <cols>
    <col min="1" max="1" width="9.140625" style="1"/>
    <col min="2" max="2" width="9" style="1" bestFit="1" customWidth="1"/>
    <col min="3" max="3" width="43.7109375" style="1" bestFit="1" customWidth="1"/>
    <col min="4" max="4" width="4.85546875" style="5" customWidth="1"/>
    <col min="5" max="5" width="11.140625" style="5" customWidth="1"/>
    <col min="6" max="6" width="9.5703125" style="8" bestFit="1" customWidth="1"/>
    <col min="7" max="7" width="9.5703125" style="1" customWidth="1"/>
    <col min="8" max="8" width="0" style="1" hidden="1" customWidth="1"/>
    <col min="9" max="16384" width="9.140625" style="1"/>
  </cols>
  <sheetData>
    <row r="1" spans="2:8" s="25" customFormat="1" ht="18.75" x14ac:dyDescent="0.3">
      <c r="E1" s="49"/>
      <c r="F1" s="26"/>
    </row>
    <row r="2" spans="2:8" s="24" customFormat="1" ht="45" x14ac:dyDescent="0.25">
      <c r="B2" s="20" t="s">
        <v>0</v>
      </c>
      <c r="C2" s="21" t="s">
        <v>22</v>
      </c>
      <c r="D2" s="20" t="s">
        <v>1</v>
      </c>
      <c r="E2" s="22" t="s">
        <v>3</v>
      </c>
      <c r="F2" s="23" t="s">
        <v>5</v>
      </c>
      <c r="G2" s="22" t="s">
        <v>6</v>
      </c>
    </row>
    <row r="3" spans="2:8" s="3" customFormat="1" x14ac:dyDescent="0.25">
      <c r="B3" s="61">
        <v>220165</v>
      </c>
      <c r="C3" s="18" t="s">
        <v>17</v>
      </c>
      <c r="D3" s="4" t="s">
        <v>2</v>
      </c>
      <c r="E3" s="15"/>
      <c r="F3" s="7">
        <v>10</v>
      </c>
      <c r="G3" s="6">
        <f t="shared" ref="G3:G30" si="0">F3*E3</f>
        <v>0</v>
      </c>
      <c r="H3" s="24"/>
    </row>
    <row r="4" spans="2:8" s="3" customFormat="1" x14ac:dyDescent="0.25">
      <c r="B4" s="61">
        <v>220177</v>
      </c>
      <c r="C4" s="18" t="s">
        <v>18</v>
      </c>
      <c r="D4" s="4" t="s">
        <v>2</v>
      </c>
      <c r="E4" s="15"/>
      <c r="F4" s="7">
        <v>15</v>
      </c>
      <c r="G4" s="6">
        <f t="shared" si="0"/>
        <v>0</v>
      </c>
      <c r="H4" s="24"/>
    </row>
    <row r="5" spans="2:8" x14ac:dyDescent="0.25">
      <c r="B5" s="43"/>
      <c r="C5" s="29" t="s">
        <v>36</v>
      </c>
      <c r="D5" s="41" t="s">
        <v>2</v>
      </c>
      <c r="E5" s="51"/>
      <c r="F5" s="43">
        <v>20</v>
      </c>
      <c r="G5" s="6">
        <f t="shared" si="0"/>
        <v>0</v>
      </c>
      <c r="H5" s="24"/>
    </row>
    <row r="6" spans="2:8" s="3" customFormat="1" x14ac:dyDescent="0.25">
      <c r="B6" s="61">
        <v>221098</v>
      </c>
      <c r="C6" s="18" t="s">
        <v>19</v>
      </c>
      <c r="D6" s="4" t="s">
        <v>2</v>
      </c>
      <c r="E6" s="15"/>
      <c r="F6" s="7">
        <v>30</v>
      </c>
      <c r="G6" s="6">
        <f t="shared" si="0"/>
        <v>0</v>
      </c>
      <c r="H6" s="24"/>
    </row>
    <row r="7" spans="2:8" s="3" customFormat="1" x14ac:dyDescent="0.25">
      <c r="B7" s="61">
        <v>221100</v>
      </c>
      <c r="C7" s="18" t="s">
        <v>7</v>
      </c>
      <c r="D7" s="4" t="s">
        <v>2</v>
      </c>
      <c r="E7" s="15"/>
      <c r="F7" s="7">
        <v>5</v>
      </c>
      <c r="G7" s="6">
        <f t="shared" si="0"/>
        <v>0</v>
      </c>
      <c r="H7" s="24"/>
    </row>
    <row r="8" spans="2:8" s="3" customFormat="1" x14ac:dyDescent="0.25">
      <c r="B8" s="61">
        <v>221102</v>
      </c>
      <c r="C8" s="18" t="s">
        <v>20</v>
      </c>
      <c r="D8" s="4" t="s">
        <v>2</v>
      </c>
      <c r="E8" s="15"/>
      <c r="F8" s="7">
        <v>100</v>
      </c>
      <c r="G8" s="6">
        <f t="shared" si="0"/>
        <v>0</v>
      </c>
      <c r="H8" s="24"/>
    </row>
    <row r="9" spans="2:8" s="3" customFormat="1" x14ac:dyDescent="0.25">
      <c r="B9" s="61">
        <v>221104</v>
      </c>
      <c r="C9" s="18" t="s">
        <v>53</v>
      </c>
      <c r="D9" s="4" t="s">
        <v>2</v>
      </c>
      <c r="E9" s="15"/>
      <c r="F9" s="7">
        <v>130</v>
      </c>
      <c r="G9" s="6">
        <f t="shared" si="0"/>
        <v>0</v>
      </c>
      <c r="H9" s="24"/>
    </row>
    <row r="10" spans="2:8" x14ac:dyDescent="0.25">
      <c r="B10" s="62">
        <v>220033</v>
      </c>
      <c r="C10" s="29" t="s">
        <v>34</v>
      </c>
      <c r="D10" s="41" t="s">
        <v>2</v>
      </c>
      <c r="E10" s="51"/>
      <c r="F10" s="28">
        <v>20</v>
      </c>
      <c r="G10" s="6">
        <f t="shared" si="0"/>
        <v>0</v>
      </c>
      <c r="H10" s="24"/>
    </row>
    <row r="11" spans="2:8" s="3" customFormat="1" x14ac:dyDescent="0.25">
      <c r="B11" s="61">
        <v>221108</v>
      </c>
      <c r="C11" s="18" t="s">
        <v>9</v>
      </c>
      <c r="D11" s="4" t="s">
        <v>2</v>
      </c>
      <c r="E11" s="15"/>
      <c r="F11" s="7">
        <v>25</v>
      </c>
      <c r="G11" s="6">
        <f t="shared" si="0"/>
        <v>0</v>
      </c>
      <c r="H11" s="24"/>
    </row>
    <row r="12" spans="2:8" x14ac:dyDescent="0.25">
      <c r="B12" s="43"/>
      <c r="C12" s="29" t="s">
        <v>33</v>
      </c>
      <c r="D12" s="41" t="s">
        <v>2</v>
      </c>
      <c r="E12" s="51"/>
      <c r="F12" s="28">
        <v>10</v>
      </c>
      <c r="G12" s="6">
        <f t="shared" si="0"/>
        <v>0</v>
      </c>
      <c r="H12" s="24"/>
    </row>
    <row r="13" spans="2:8" s="3" customFormat="1" x14ac:dyDescent="0.25">
      <c r="B13" s="61">
        <v>220150</v>
      </c>
      <c r="C13" s="18" t="s">
        <v>8</v>
      </c>
      <c r="D13" s="4" t="s">
        <v>2</v>
      </c>
      <c r="E13" s="15"/>
      <c r="F13" s="7">
        <v>30</v>
      </c>
      <c r="G13" s="6">
        <f t="shared" si="0"/>
        <v>0</v>
      </c>
      <c r="H13" s="24"/>
    </row>
    <row r="14" spans="2:8" s="3" customFormat="1" x14ac:dyDescent="0.25">
      <c r="B14" s="61">
        <v>221110</v>
      </c>
      <c r="C14" s="18" t="s">
        <v>23</v>
      </c>
      <c r="D14" s="4" t="s">
        <v>2</v>
      </c>
      <c r="E14" s="15"/>
      <c r="F14" s="7">
        <v>5</v>
      </c>
      <c r="G14" s="6">
        <f t="shared" si="0"/>
        <v>0</v>
      </c>
      <c r="H14" s="24"/>
    </row>
    <row r="15" spans="2:8" x14ac:dyDescent="0.25">
      <c r="B15" s="43"/>
      <c r="C15" s="29" t="s">
        <v>31</v>
      </c>
      <c r="D15" s="41" t="s">
        <v>2</v>
      </c>
      <c r="E15" s="51"/>
      <c r="F15" s="28">
        <v>20</v>
      </c>
      <c r="G15" s="6">
        <f t="shared" si="0"/>
        <v>0</v>
      </c>
      <c r="H15" s="24"/>
    </row>
    <row r="16" spans="2:8" s="3" customFormat="1" x14ac:dyDescent="0.25">
      <c r="B16" s="61">
        <v>221111</v>
      </c>
      <c r="C16" s="18" t="s">
        <v>10</v>
      </c>
      <c r="D16" s="4" t="s">
        <v>2</v>
      </c>
      <c r="E16" s="15"/>
      <c r="F16" s="7">
        <v>10</v>
      </c>
      <c r="G16" s="6">
        <f t="shared" si="0"/>
        <v>0</v>
      </c>
      <c r="H16" s="24"/>
    </row>
    <row r="17" spans="2:12" s="3" customFormat="1" x14ac:dyDescent="0.25">
      <c r="B17" s="43"/>
      <c r="C17" s="29" t="s">
        <v>32</v>
      </c>
      <c r="D17" s="41" t="s">
        <v>2</v>
      </c>
      <c r="E17" s="51"/>
      <c r="F17" s="28">
        <v>50</v>
      </c>
      <c r="G17" s="6">
        <f t="shared" si="0"/>
        <v>0</v>
      </c>
      <c r="H17" s="24"/>
    </row>
    <row r="18" spans="2:12" s="3" customFormat="1" x14ac:dyDescent="0.25">
      <c r="B18" s="61">
        <v>221114</v>
      </c>
      <c r="C18" s="18" t="s">
        <v>26</v>
      </c>
      <c r="D18" s="4" t="s">
        <v>2</v>
      </c>
      <c r="E18" s="15"/>
      <c r="F18" s="7">
        <v>150</v>
      </c>
      <c r="G18" s="6">
        <f t="shared" si="0"/>
        <v>0</v>
      </c>
      <c r="H18" s="24"/>
    </row>
    <row r="19" spans="2:12" s="3" customFormat="1" ht="15.75" customHeight="1" x14ac:dyDescent="0.25">
      <c r="B19" s="27">
        <v>220330</v>
      </c>
      <c r="C19" s="19" t="s">
        <v>37</v>
      </c>
      <c r="D19" s="13" t="s">
        <v>2</v>
      </c>
      <c r="E19" s="16"/>
      <c r="F19" s="14">
        <v>5</v>
      </c>
      <c r="G19" s="6">
        <f t="shared" si="0"/>
        <v>0</v>
      </c>
      <c r="H19" s="24"/>
    </row>
    <row r="20" spans="2:12" s="3" customFormat="1" x14ac:dyDescent="0.25">
      <c r="B20" s="61">
        <v>221115</v>
      </c>
      <c r="C20" s="18" t="s">
        <v>11</v>
      </c>
      <c r="D20" s="4" t="s">
        <v>2</v>
      </c>
      <c r="E20" s="15"/>
      <c r="F20" s="7">
        <v>5</v>
      </c>
      <c r="G20" s="6">
        <f t="shared" si="0"/>
        <v>0</v>
      </c>
      <c r="H20" s="24"/>
    </row>
    <row r="21" spans="2:12" s="3" customFormat="1" x14ac:dyDescent="0.25">
      <c r="B21" s="61">
        <v>221117</v>
      </c>
      <c r="C21" s="18" t="s">
        <v>54</v>
      </c>
      <c r="D21" s="4" t="s">
        <v>2</v>
      </c>
      <c r="E21" s="15"/>
      <c r="F21" s="7">
        <v>40</v>
      </c>
      <c r="G21" s="6">
        <f t="shared" si="0"/>
        <v>0</v>
      </c>
      <c r="H21" s="24"/>
    </row>
    <row r="22" spans="2:12" s="3" customFormat="1" x14ac:dyDescent="0.25">
      <c r="B22" s="61">
        <v>221118</v>
      </c>
      <c r="C22" s="18" t="s">
        <v>12</v>
      </c>
      <c r="D22" s="4" t="s">
        <v>2</v>
      </c>
      <c r="E22" s="15"/>
      <c r="F22" s="7">
        <v>5</v>
      </c>
      <c r="G22" s="6">
        <f t="shared" si="0"/>
        <v>0</v>
      </c>
      <c r="H22" s="24"/>
    </row>
    <row r="23" spans="2:12" s="3" customFormat="1" x14ac:dyDescent="0.25">
      <c r="B23" s="61">
        <v>221121</v>
      </c>
      <c r="C23" s="18" t="s">
        <v>13</v>
      </c>
      <c r="D23" s="4" t="s">
        <v>2</v>
      </c>
      <c r="E23" s="15"/>
      <c r="F23" s="7">
        <v>40</v>
      </c>
      <c r="G23" s="6">
        <f t="shared" si="0"/>
        <v>0</v>
      </c>
      <c r="H23" s="24"/>
    </row>
    <row r="24" spans="2:12" s="3" customFormat="1" x14ac:dyDescent="0.25">
      <c r="B24" s="61">
        <v>221119</v>
      </c>
      <c r="C24" s="18" t="s">
        <v>14</v>
      </c>
      <c r="D24" s="4" t="s">
        <v>2</v>
      </c>
      <c r="E24" s="15"/>
      <c r="F24" s="7">
        <v>40</v>
      </c>
      <c r="G24" s="6">
        <f t="shared" si="0"/>
        <v>0</v>
      </c>
      <c r="H24" s="24"/>
    </row>
    <row r="25" spans="2:12" s="3" customFormat="1" x14ac:dyDescent="0.25">
      <c r="B25" s="61">
        <v>221122</v>
      </c>
      <c r="C25" s="18" t="s">
        <v>15</v>
      </c>
      <c r="D25" s="4" t="s">
        <v>2</v>
      </c>
      <c r="E25" s="15"/>
      <c r="F25" s="7">
        <v>5</v>
      </c>
      <c r="G25" s="6">
        <f t="shared" si="0"/>
        <v>0</v>
      </c>
      <c r="H25" s="24"/>
    </row>
    <row r="26" spans="2:12" x14ac:dyDescent="0.25">
      <c r="B26" s="43"/>
      <c r="C26" s="29" t="s">
        <v>35</v>
      </c>
      <c r="D26" s="41" t="s">
        <v>2</v>
      </c>
      <c r="E26" s="51"/>
      <c r="F26" s="28">
        <v>20</v>
      </c>
      <c r="G26" s="6">
        <f t="shared" si="0"/>
        <v>0</v>
      </c>
      <c r="H26" s="24"/>
    </row>
    <row r="27" spans="2:12" s="3" customFormat="1" ht="15.75" customHeight="1" x14ac:dyDescent="0.25">
      <c r="B27" s="61">
        <v>221124</v>
      </c>
      <c r="C27" s="19" t="s">
        <v>16</v>
      </c>
      <c r="D27" s="13" t="s">
        <v>2</v>
      </c>
      <c r="E27" s="16"/>
      <c r="F27" s="14">
        <v>5</v>
      </c>
      <c r="G27" s="6">
        <f t="shared" si="0"/>
        <v>0</v>
      </c>
      <c r="H27" s="24"/>
    </row>
    <row r="28" spans="2:12" s="3" customFormat="1" x14ac:dyDescent="0.25">
      <c r="B28" s="27">
        <v>220331</v>
      </c>
      <c r="C28" s="18" t="s">
        <v>24</v>
      </c>
      <c r="D28" s="4" t="s">
        <v>2</v>
      </c>
      <c r="E28" s="15"/>
      <c r="F28" s="7">
        <v>5</v>
      </c>
      <c r="G28" s="6">
        <f t="shared" si="0"/>
        <v>0</v>
      </c>
      <c r="H28" s="24"/>
    </row>
    <row r="29" spans="2:12" s="3" customFormat="1" x14ac:dyDescent="0.25">
      <c r="B29" s="27">
        <v>220326</v>
      </c>
      <c r="C29" s="29" t="s">
        <v>55</v>
      </c>
      <c r="D29" s="27" t="s">
        <v>27</v>
      </c>
      <c r="E29" s="15"/>
      <c r="F29" s="28">
        <v>5</v>
      </c>
      <c r="G29" s="6">
        <f t="shared" si="0"/>
        <v>0</v>
      </c>
      <c r="H29" s="24"/>
      <c r="I29" s="63"/>
    </row>
    <row r="30" spans="2:12" s="3" customFormat="1" ht="15.75" thickBot="1" x14ac:dyDescent="0.3">
      <c r="B30" s="27">
        <v>220327</v>
      </c>
      <c r="C30" s="29" t="s">
        <v>25</v>
      </c>
      <c r="D30" s="27" t="s">
        <v>27</v>
      </c>
      <c r="E30" s="15"/>
      <c r="F30" s="28">
        <v>10</v>
      </c>
      <c r="G30" s="6">
        <f t="shared" si="0"/>
        <v>0</v>
      </c>
      <c r="H30" s="24"/>
    </row>
    <row r="31" spans="2:12" x14ac:dyDescent="0.25">
      <c r="B31" s="64" t="s">
        <v>4</v>
      </c>
      <c r="C31" s="65"/>
      <c r="D31" s="65"/>
      <c r="E31" s="66"/>
      <c r="F31" s="52" t="s">
        <v>21</v>
      </c>
      <c r="G31" s="54">
        <f>SUM(G3:G30)</f>
        <v>0</v>
      </c>
      <c r="H31" s="24"/>
      <c r="I31" s="3"/>
      <c r="J31" s="3"/>
      <c r="K31" s="3"/>
      <c r="L31" s="3"/>
    </row>
    <row r="32" spans="2:12" ht="15.75" thickBot="1" x14ac:dyDescent="0.3">
      <c r="B32" s="67" t="s">
        <v>4</v>
      </c>
      <c r="C32" s="68"/>
      <c r="D32" s="68"/>
      <c r="E32" s="69"/>
      <c r="F32" s="53" t="s">
        <v>51</v>
      </c>
      <c r="G32" s="55">
        <f>G31*1.2</f>
        <v>0</v>
      </c>
      <c r="H32" s="24"/>
      <c r="I32" s="3"/>
      <c r="J32" s="3"/>
      <c r="K32" s="3"/>
      <c r="L32" s="3"/>
    </row>
    <row r="33" spans="1:10" x14ac:dyDescent="0.25">
      <c r="E33" s="17"/>
      <c r="G33" s="11"/>
    </row>
    <row r="34" spans="1:10" ht="45" x14ac:dyDescent="0.25">
      <c r="A34" s="20" t="s">
        <v>0</v>
      </c>
      <c r="B34" s="20" t="s">
        <v>0</v>
      </c>
      <c r="C34" s="21" t="s">
        <v>28</v>
      </c>
      <c r="D34" s="20" t="s">
        <v>1</v>
      </c>
      <c r="E34" s="22" t="s">
        <v>3</v>
      </c>
      <c r="F34" s="23" t="s">
        <v>5</v>
      </c>
      <c r="G34" s="31" t="s">
        <v>6</v>
      </c>
      <c r="H34" s="32" t="s">
        <v>29</v>
      </c>
      <c r="I34" s="24"/>
      <c r="J34" s="24"/>
    </row>
    <row r="35" spans="1:10" x14ac:dyDescent="0.25">
      <c r="A35" s="4"/>
      <c r="B35" s="27">
        <v>220382</v>
      </c>
      <c r="C35" s="33" t="s">
        <v>38</v>
      </c>
      <c r="D35" s="34" t="s">
        <v>2</v>
      </c>
      <c r="E35" s="35"/>
      <c r="F35" s="36">
        <v>5</v>
      </c>
      <c r="G35" s="37">
        <f t="shared" ref="G35:G45" si="1">F35*E35</f>
        <v>0</v>
      </c>
      <c r="H35" s="38"/>
      <c r="I35" s="24"/>
      <c r="J35" s="3"/>
    </row>
    <row r="36" spans="1:10" x14ac:dyDescent="0.25">
      <c r="A36" s="43"/>
      <c r="B36" s="43"/>
      <c r="C36" s="42" t="s">
        <v>50</v>
      </c>
      <c r="D36" s="34" t="s">
        <v>2</v>
      </c>
      <c r="E36" s="51"/>
      <c r="F36" s="28">
        <v>10</v>
      </c>
      <c r="G36" s="37">
        <f t="shared" si="1"/>
        <v>0</v>
      </c>
      <c r="H36" s="43"/>
      <c r="I36" s="24"/>
    </row>
    <row r="37" spans="1:10" x14ac:dyDescent="0.25">
      <c r="A37" s="4"/>
      <c r="B37" s="27">
        <v>220383</v>
      </c>
      <c r="C37" s="33" t="s">
        <v>39</v>
      </c>
      <c r="D37" s="34" t="s">
        <v>2</v>
      </c>
      <c r="E37" s="35"/>
      <c r="F37" s="36">
        <v>5</v>
      </c>
      <c r="G37" s="37">
        <f t="shared" si="1"/>
        <v>0</v>
      </c>
      <c r="H37" s="38"/>
      <c r="I37" s="24"/>
      <c r="J37" s="3"/>
    </row>
    <row r="38" spans="1:10" x14ac:dyDescent="0.25">
      <c r="A38" s="29"/>
      <c r="B38" s="61">
        <v>220160</v>
      </c>
      <c r="C38" s="33" t="s">
        <v>40</v>
      </c>
      <c r="D38" s="34" t="s">
        <v>2</v>
      </c>
      <c r="E38" s="35"/>
      <c r="F38" s="36">
        <v>150</v>
      </c>
      <c r="G38" s="37">
        <f t="shared" si="1"/>
        <v>0</v>
      </c>
      <c r="H38" s="35"/>
      <c r="I38" s="24"/>
      <c r="J38" s="3"/>
    </row>
    <row r="39" spans="1:10" x14ac:dyDescent="0.25">
      <c r="A39" s="43"/>
      <c r="B39" s="43"/>
      <c r="C39" s="42" t="s">
        <v>41</v>
      </c>
      <c r="D39" s="34" t="s">
        <v>2</v>
      </c>
      <c r="E39" s="51"/>
      <c r="F39" s="28">
        <v>10</v>
      </c>
      <c r="G39" s="37">
        <f t="shared" si="1"/>
        <v>0</v>
      </c>
      <c r="H39" s="43"/>
      <c r="I39" s="24"/>
      <c r="J39" s="3"/>
    </row>
    <row r="40" spans="1:10" x14ac:dyDescent="0.25">
      <c r="A40" s="29"/>
      <c r="B40" s="61">
        <v>220350</v>
      </c>
      <c r="C40" s="33" t="s">
        <v>42</v>
      </c>
      <c r="D40" s="34" t="s">
        <v>2</v>
      </c>
      <c r="E40" s="35"/>
      <c r="F40" s="36">
        <v>5</v>
      </c>
      <c r="G40" s="37">
        <f t="shared" si="1"/>
        <v>0</v>
      </c>
      <c r="H40" s="35"/>
      <c r="I40" s="24"/>
      <c r="J40" s="3"/>
    </row>
    <row r="41" spans="1:10" x14ac:dyDescent="0.25">
      <c r="A41" s="43"/>
      <c r="B41" s="43"/>
      <c r="C41" s="18" t="s">
        <v>47</v>
      </c>
      <c r="D41" s="41" t="s">
        <v>2</v>
      </c>
      <c r="E41" s="51"/>
      <c r="F41" s="28">
        <v>6</v>
      </c>
      <c r="G41" s="37">
        <f t="shared" si="1"/>
        <v>0</v>
      </c>
      <c r="H41" s="43"/>
      <c r="I41" s="24"/>
      <c r="J41" s="3"/>
    </row>
    <row r="42" spans="1:10" x14ac:dyDescent="0.25">
      <c r="A42" s="4" t="s">
        <v>30</v>
      </c>
      <c r="B42" s="40">
        <v>220202</v>
      </c>
      <c r="C42" s="33" t="s">
        <v>43</v>
      </c>
      <c r="D42" s="41" t="s">
        <v>27</v>
      </c>
      <c r="E42" s="35"/>
      <c r="F42" s="36">
        <v>5</v>
      </c>
      <c r="G42" s="37">
        <f t="shared" si="1"/>
        <v>0</v>
      </c>
      <c r="H42" s="35">
        <v>6.6</v>
      </c>
      <c r="I42" s="24"/>
      <c r="J42" s="3"/>
    </row>
    <row r="43" spans="1:10" x14ac:dyDescent="0.25">
      <c r="A43" s="29"/>
      <c r="B43" s="61">
        <v>220279</v>
      </c>
      <c r="C43" s="33" t="s">
        <v>44</v>
      </c>
      <c r="D43" s="34" t="s">
        <v>2</v>
      </c>
      <c r="E43" s="35"/>
      <c r="F43" s="36">
        <v>5</v>
      </c>
      <c r="G43" s="37">
        <f t="shared" si="1"/>
        <v>0</v>
      </c>
      <c r="H43" s="35"/>
      <c r="I43" s="24"/>
      <c r="J43" s="3"/>
    </row>
    <row r="44" spans="1:10" x14ac:dyDescent="0.25">
      <c r="A44" s="29"/>
      <c r="B44" s="61">
        <v>220162</v>
      </c>
      <c r="C44" s="33" t="s">
        <v>45</v>
      </c>
      <c r="D44" s="34" t="s">
        <v>2</v>
      </c>
      <c r="E44" s="35"/>
      <c r="F44" s="36">
        <v>5</v>
      </c>
      <c r="G44" s="37">
        <f t="shared" si="1"/>
        <v>0</v>
      </c>
      <c r="H44" s="35"/>
      <c r="I44" s="24"/>
      <c r="J44" s="3"/>
    </row>
    <row r="45" spans="1:10" x14ac:dyDescent="0.25">
      <c r="A45" s="4"/>
      <c r="B45" s="27">
        <v>220391</v>
      </c>
      <c r="C45" s="33" t="s">
        <v>46</v>
      </c>
      <c r="D45" s="34" t="s">
        <v>2</v>
      </c>
      <c r="E45" s="35"/>
      <c r="F45" s="36">
        <v>5</v>
      </c>
      <c r="G45" s="37">
        <f t="shared" si="1"/>
        <v>0</v>
      </c>
      <c r="H45" s="38"/>
      <c r="I45" s="24"/>
      <c r="J45" s="3"/>
    </row>
    <row r="46" spans="1:10" x14ac:dyDescent="0.25">
      <c r="A46" s="43"/>
      <c r="B46" s="43"/>
      <c r="C46" s="42" t="s">
        <v>48</v>
      </c>
      <c r="D46" s="34" t="s">
        <v>2</v>
      </c>
      <c r="E46" s="51"/>
      <c r="F46" s="28">
        <v>5</v>
      </c>
      <c r="G46" s="50">
        <f t="shared" ref="G46:G47" si="2">E46*F46</f>
        <v>0</v>
      </c>
      <c r="H46" s="43"/>
      <c r="I46" s="24"/>
    </row>
    <row r="47" spans="1:10" ht="15.75" thickBot="1" x14ac:dyDescent="0.3">
      <c r="A47" s="43"/>
      <c r="B47" s="43"/>
      <c r="C47" s="42" t="s">
        <v>49</v>
      </c>
      <c r="D47" s="34" t="s">
        <v>2</v>
      </c>
      <c r="E47" s="51"/>
      <c r="F47" s="28">
        <v>5</v>
      </c>
      <c r="G47" s="56">
        <f t="shared" si="2"/>
        <v>0</v>
      </c>
      <c r="H47" s="43"/>
      <c r="I47" s="24"/>
    </row>
    <row r="48" spans="1:10" x14ac:dyDescent="0.25">
      <c r="A48" s="64" t="s">
        <v>4</v>
      </c>
      <c r="B48" s="65"/>
      <c r="C48" s="65"/>
      <c r="D48" s="65"/>
      <c r="E48" s="66"/>
      <c r="F48" s="52" t="s">
        <v>21</v>
      </c>
      <c r="G48" s="54">
        <f>SUM(G35:G47)</f>
        <v>0</v>
      </c>
      <c r="I48" s="24"/>
    </row>
    <row r="49" spans="1:9" ht="15.75" thickBot="1" x14ac:dyDescent="0.3">
      <c r="A49" s="67" t="s">
        <v>4</v>
      </c>
      <c r="B49" s="68"/>
      <c r="C49" s="68"/>
      <c r="D49" s="68"/>
      <c r="E49" s="69"/>
      <c r="F49" s="53" t="s">
        <v>51</v>
      </c>
      <c r="G49" s="57">
        <f>G48*1.2</f>
        <v>0</v>
      </c>
      <c r="I49" s="24"/>
    </row>
    <row r="50" spans="1:9" x14ac:dyDescent="0.25">
      <c r="E50" s="17"/>
      <c r="G50" s="11"/>
      <c r="I50" s="24"/>
    </row>
    <row r="51" spans="1:9" x14ac:dyDescent="0.25">
      <c r="E51" s="17"/>
      <c r="G51" s="11"/>
    </row>
    <row r="52" spans="1:9" x14ac:dyDescent="0.25">
      <c r="C52" s="58"/>
      <c r="E52" s="17"/>
      <c r="G52" s="11"/>
    </row>
    <row r="53" spans="1:9" x14ac:dyDescent="0.25">
      <c r="C53" s="9"/>
      <c r="E53" s="17"/>
      <c r="G53" s="11"/>
    </row>
    <row r="54" spans="1:9" x14ac:dyDescent="0.25">
      <c r="E54" s="17"/>
      <c r="G54" s="11"/>
    </row>
    <row r="55" spans="1:9" x14ac:dyDescent="0.25">
      <c r="C55" s="58"/>
      <c r="E55" s="17"/>
      <c r="G55" s="11"/>
    </row>
    <row r="56" spans="1:9" x14ac:dyDescent="0.25">
      <c r="C56" s="9"/>
      <c r="E56" s="17"/>
      <c r="G56" s="11"/>
    </row>
    <row r="57" spans="1:9" x14ac:dyDescent="0.25">
      <c r="E57" s="17"/>
      <c r="G57" s="11"/>
    </row>
    <row r="58" spans="1:9" x14ac:dyDescent="0.25">
      <c r="C58" s="58"/>
      <c r="E58" s="17"/>
      <c r="G58" s="11"/>
    </row>
    <row r="59" spans="1:9" x14ac:dyDescent="0.25">
      <c r="C59" s="48"/>
      <c r="E59" s="17"/>
      <c r="G59" s="11"/>
    </row>
    <row r="60" spans="1:9" x14ac:dyDescent="0.25">
      <c r="C60" s="48"/>
      <c r="E60" s="17"/>
      <c r="G60" s="11"/>
    </row>
    <row r="61" spans="1:9" x14ac:dyDescent="0.25">
      <c r="C61" s="48"/>
      <c r="E61" s="17"/>
      <c r="G61" s="11"/>
    </row>
    <row r="62" spans="1:9" x14ac:dyDescent="0.25">
      <c r="C62" s="10"/>
      <c r="E62" s="17"/>
      <c r="G62" s="11"/>
    </row>
    <row r="63" spans="1:9" x14ac:dyDescent="0.25">
      <c r="C63" s="59"/>
      <c r="E63" s="17"/>
      <c r="G63" s="11"/>
    </row>
    <row r="64" spans="1:9" x14ac:dyDescent="0.25">
      <c r="C64" s="2"/>
      <c r="E64" s="17"/>
      <c r="G64" s="11"/>
    </row>
    <row r="65" spans="3:7" x14ac:dyDescent="0.25">
      <c r="C65" s="39"/>
      <c r="E65" s="17"/>
      <c r="G65" s="11"/>
    </row>
    <row r="66" spans="3:7" x14ac:dyDescent="0.25">
      <c r="C66" s="60"/>
      <c r="E66" s="17"/>
      <c r="G66" s="11"/>
    </row>
    <row r="67" spans="3:7" x14ac:dyDescent="0.25">
      <c r="C67" s="60"/>
      <c r="E67" s="17"/>
      <c r="G67" s="11"/>
    </row>
    <row r="68" spans="3:7" x14ac:dyDescent="0.25">
      <c r="E68" s="17"/>
      <c r="G68" s="11"/>
    </row>
    <row r="69" spans="3:7" x14ac:dyDescent="0.25">
      <c r="E69" s="17"/>
      <c r="G69" s="11"/>
    </row>
    <row r="70" spans="3:7" x14ac:dyDescent="0.25">
      <c r="E70" s="17"/>
      <c r="G70" s="11"/>
    </row>
    <row r="71" spans="3:7" ht="18.75" x14ac:dyDescent="0.3">
      <c r="C71" s="12"/>
      <c r="E71" s="17"/>
      <c r="G71" s="11"/>
    </row>
    <row r="72" spans="3:7" x14ac:dyDescent="0.25">
      <c r="E72" s="17"/>
      <c r="G72" s="11"/>
    </row>
    <row r="73" spans="3:7" x14ac:dyDescent="0.25">
      <c r="E73" s="17"/>
      <c r="G73" s="11"/>
    </row>
    <row r="81" spans="4:7" x14ac:dyDescent="0.25">
      <c r="F81" s="8" t="s">
        <v>52</v>
      </c>
    </row>
    <row r="82" spans="4:7" x14ac:dyDescent="0.25">
      <c r="D82" s="1"/>
      <c r="E82" s="1"/>
      <c r="F82" s="1"/>
    </row>
    <row r="83" spans="4:7" x14ac:dyDescent="0.25">
      <c r="D83" s="1"/>
      <c r="E83" s="1"/>
      <c r="F83" s="1"/>
    </row>
    <row r="84" spans="4:7" x14ac:dyDescent="0.25">
      <c r="D84" s="1"/>
      <c r="E84" s="1"/>
      <c r="F84" s="1"/>
    </row>
    <row r="85" spans="4:7" x14ac:dyDescent="0.25">
      <c r="D85" s="1"/>
      <c r="E85" s="1"/>
      <c r="F85" s="1"/>
    </row>
    <row r="86" spans="4:7" x14ac:dyDescent="0.25">
      <c r="D86" s="1"/>
      <c r="E86" s="1"/>
      <c r="F86" s="1"/>
    </row>
    <row r="91" spans="4:7" s="25" customFormat="1" ht="18.75" x14ac:dyDescent="0.3">
      <c r="F91" s="26"/>
      <c r="G91" s="30"/>
    </row>
    <row r="92" spans="4:7" s="24" customFormat="1" x14ac:dyDescent="0.25"/>
    <row r="93" spans="4:7" s="3" customFormat="1" x14ac:dyDescent="0.25"/>
    <row r="94" spans="4:7" s="3" customFormat="1" x14ac:dyDescent="0.25"/>
    <row r="95" spans="4:7" s="3" customFormat="1" x14ac:dyDescent="0.25"/>
    <row r="96" spans="4:7" s="3" customFormat="1" x14ac:dyDescent="0.25"/>
    <row r="97" spans="3:13" s="3" customFormat="1" x14ac:dyDescent="0.25"/>
    <row r="98" spans="3:13" s="3" customFormat="1" x14ac:dyDescent="0.25"/>
    <row r="99" spans="3:13" s="3" customFormat="1" x14ac:dyDescent="0.25"/>
    <row r="100" spans="3:13" s="3" customFormat="1" x14ac:dyDescent="0.25"/>
    <row r="101" spans="3:13" s="3" customFormat="1" x14ac:dyDescent="0.25"/>
    <row r="102" spans="3:13" s="3" customFormat="1" x14ac:dyDescent="0.25"/>
    <row r="103" spans="3:13" x14ac:dyDescent="0.25">
      <c r="D103" s="1"/>
      <c r="E103" s="1"/>
      <c r="F103" s="1"/>
    </row>
    <row r="104" spans="3:13" x14ac:dyDescent="0.25">
      <c r="D104" s="1"/>
      <c r="E104" s="1"/>
      <c r="F104" s="1"/>
    </row>
    <row r="105" spans="3:13" x14ac:dyDescent="0.25">
      <c r="D105" s="1"/>
      <c r="E105" s="1"/>
      <c r="F105" s="1"/>
      <c r="K105" s="44"/>
      <c r="L105" s="44"/>
      <c r="M105" s="3"/>
    </row>
    <row r="106" spans="3:13" x14ac:dyDescent="0.25">
      <c r="C106" s="5"/>
      <c r="D106" s="1"/>
      <c r="G106" s="45"/>
    </row>
    <row r="107" spans="3:13" x14ac:dyDescent="0.25">
      <c r="C107" s="46"/>
      <c r="D107" s="1"/>
      <c r="G107" s="45"/>
    </row>
    <row r="108" spans="3:13" x14ac:dyDescent="0.25">
      <c r="C108" s="46"/>
      <c r="D108" s="1"/>
      <c r="G108" s="45"/>
    </row>
    <row r="109" spans="3:13" x14ac:dyDescent="0.25">
      <c r="C109" s="10"/>
      <c r="D109" s="1"/>
      <c r="G109" s="45"/>
    </row>
    <row r="110" spans="3:13" x14ac:dyDescent="0.25">
      <c r="C110" s="9"/>
      <c r="D110" s="1"/>
      <c r="G110" s="45"/>
    </row>
    <row r="111" spans="3:13" x14ac:dyDescent="0.25">
      <c r="C111" s="47"/>
      <c r="D111" s="1"/>
      <c r="G111" s="45"/>
    </row>
    <row r="112" spans="3:13" x14ac:dyDescent="0.25">
      <c r="C112" s="2"/>
      <c r="D112" s="1"/>
      <c r="G112" s="45"/>
    </row>
    <row r="113" spans="3:7" x14ac:dyDescent="0.25">
      <c r="C113" s="10"/>
      <c r="D113" s="1"/>
      <c r="G113" s="45"/>
    </row>
    <row r="114" spans="3:7" x14ac:dyDescent="0.25">
      <c r="D114" s="1"/>
      <c r="G114" s="45"/>
    </row>
    <row r="115" spans="3:7" x14ac:dyDescent="0.25">
      <c r="C115" s="48"/>
      <c r="D115" s="1"/>
      <c r="G115" s="45"/>
    </row>
    <row r="116" spans="3:7" x14ac:dyDescent="0.25">
      <c r="C116" s="10"/>
      <c r="D116" s="1"/>
      <c r="G116" s="45"/>
    </row>
    <row r="117" spans="3:7" x14ac:dyDescent="0.25">
      <c r="C117" s="9"/>
      <c r="D117" s="1"/>
      <c r="G117" s="45"/>
    </row>
    <row r="118" spans="3:7" x14ac:dyDescent="0.25">
      <c r="D118" s="1"/>
      <c r="G118" s="45"/>
    </row>
    <row r="119" spans="3:7" x14ac:dyDescent="0.25">
      <c r="D119" s="1"/>
      <c r="G119" s="45"/>
    </row>
    <row r="120" spans="3:7" ht="18.75" x14ac:dyDescent="0.3">
      <c r="C120" s="12"/>
      <c r="D120" s="1"/>
      <c r="G120" s="45"/>
    </row>
    <row r="121" spans="3:7" x14ac:dyDescent="0.25">
      <c r="C121" s="5"/>
      <c r="D121" s="1"/>
      <c r="G121" s="45"/>
    </row>
    <row r="122" spans="3:7" x14ac:dyDescent="0.25">
      <c r="C122" s="5"/>
      <c r="D122" s="1"/>
      <c r="G122" s="45"/>
    </row>
    <row r="123" spans="3:7" x14ac:dyDescent="0.25">
      <c r="C123" s="5"/>
      <c r="D123" s="1"/>
      <c r="G123" s="45"/>
    </row>
  </sheetData>
  <mergeCells count="4">
    <mergeCell ref="B31:E31"/>
    <mergeCell ref="B32:E32"/>
    <mergeCell ref="A48:E48"/>
    <mergeCell ref="A49:E49"/>
  </mergeCells>
  <pageMargins left="0.7" right="0.7" top="0.75" bottom="0.75" header="0.3" footer="0.3"/>
  <pageSetup paperSize="9" scale="75" orientation="portrait" verticalDpi="0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20007 mraz.zel.</vt:lpstr>
      <vt:lpstr>'20007 mraz.zel.'!Oblasť_tlače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2019-12-05T11:32:15Z</cp:lastPrinted>
  <dcterms:created xsi:type="dcterms:W3CDTF">2013-11-08T12:29:46Z</dcterms:created>
  <dcterms:modified xsi:type="dcterms:W3CDTF">2020-11-05T08:44:44Z</dcterms:modified>
</cp:coreProperties>
</file>