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danie zákaziek\"/>
    </mc:Choice>
  </mc:AlternateContent>
  <bookViews>
    <workbookView xWindow="-120" yWindow="-120" windowWidth="24240" windowHeight="13170"/>
  </bookViews>
  <sheets>
    <sheet name="Príloha č.1" sheetId="3" r:id="rId1"/>
    <sheet name="Zoznam tlačiarní" sheetId="4" r:id="rId2"/>
  </sheets>
  <calcPr calcId="162913"/>
</workbook>
</file>

<file path=xl/calcChain.xml><?xml version="1.0" encoding="utf-8"?>
<calcChain xmlns="http://schemas.openxmlformats.org/spreadsheetml/2006/main">
  <c r="E23" i="3" l="1"/>
  <c r="F36" i="3" l="1"/>
  <c r="E31" i="3"/>
  <c r="G31" i="3" s="1"/>
  <c r="E9" i="3"/>
  <c r="G9" i="3"/>
  <c r="I9" i="3"/>
  <c r="E10" i="3"/>
  <c r="G10" i="3"/>
  <c r="I10" i="3"/>
  <c r="E11" i="3"/>
  <c r="G11" i="3"/>
  <c r="I11" i="3"/>
  <c r="E12" i="3"/>
  <c r="G12" i="3"/>
  <c r="I12" i="3"/>
  <c r="E13" i="3"/>
  <c r="G13" i="3"/>
  <c r="I13" i="3"/>
  <c r="E14" i="3"/>
  <c r="G14" i="3"/>
  <c r="I14" i="3"/>
  <c r="E15" i="3"/>
  <c r="G15" i="3"/>
  <c r="I15" i="3"/>
  <c r="E16" i="3"/>
  <c r="G16" i="3"/>
  <c r="I16" i="3"/>
  <c r="E17" i="3"/>
  <c r="G17" i="3"/>
  <c r="I17" i="3"/>
  <c r="E18" i="3"/>
  <c r="G18" i="3"/>
  <c r="I18" i="3"/>
  <c r="E19" i="3"/>
  <c r="G19" i="3"/>
  <c r="I19" i="3"/>
  <c r="E20" i="3"/>
  <c r="G20" i="3"/>
  <c r="I20" i="3"/>
  <c r="E21" i="3"/>
  <c r="G21" i="3"/>
  <c r="I21" i="3"/>
  <c r="E22" i="3"/>
  <c r="G22" i="3"/>
  <c r="I22" i="3"/>
  <c r="F31" i="3"/>
  <c r="G36" i="3" s="1"/>
  <c r="G37" i="3" s="1"/>
  <c r="I23" i="3" l="1"/>
  <c r="E36" i="3" s="1"/>
  <c r="E37" i="3" s="1"/>
  <c r="C36" i="3"/>
  <c r="C37" i="3" s="1"/>
  <c r="F37" i="3"/>
  <c r="G23" i="3"/>
  <c r="D36" i="3" s="1"/>
  <c r="D37" i="3" s="1"/>
  <c r="H37" i="3" l="1"/>
  <c r="H36" i="3"/>
</calcChain>
</file>

<file path=xl/sharedStrings.xml><?xml version="1.0" encoding="utf-8"?>
<sst xmlns="http://schemas.openxmlformats.org/spreadsheetml/2006/main" count="196" uniqueCount="180">
  <si>
    <t>TLAC. HP LJ P1102</t>
  </si>
  <si>
    <t>TLAC. HP LJ P2055DN</t>
  </si>
  <si>
    <t>TLAC. MFP HP LJ M1522N</t>
  </si>
  <si>
    <t>TLAC. MFP HP LJ M1536DNF</t>
  </si>
  <si>
    <t>TLAC. MFP SAMSUNG SL M3875FD</t>
  </si>
  <si>
    <t>TLAC. HP LJ 2055DN</t>
  </si>
  <si>
    <t>TLAC. HP LJ C3525DN COLOR</t>
  </si>
  <si>
    <t>TLAC. MFP CANON MF411DW i-SENSYS</t>
  </si>
  <si>
    <t>TLAC. MFP SAMSUNG SCX 4729FD LASER</t>
  </si>
  <si>
    <t>TLAC. MFP SAMSUNG SL C3060ND COLOR</t>
  </si>
  <si>
    <t>TLAC. MFP SAMSUNG SL M2875FD</t>
  </si>
  <si>
    <t>TLAC. MFP SAMSUNG SL M4070FR</t>
  </si>
  <si>
    <t>TLAC. SAMSUNG ML 3710ND</t>
  </si>
  <si>
    <t>TLAC. XEROX PHASER 3010V B</t>
  </si>
  <si>
    <t>p.č.</t>
  </si>
  <si>
    <t>Model tlačiarne</t>
  </si>
  <si>
    <t>počet ks</t>
  </si>
  <si>
    <t>Jednotková cena za opravu pre jednu tlačiareň, bez DPH ako paušálna cena práce s materiálom, ND.</t>
  </si>
  <si>
    <t>počet hodín</t>
  </si>
  <si>
    <t>Jedn.cena bez DPH</t>
  </si>
  <si>
    <t>Jedn.cena s DPH</t>
  </si>
  <si>
    <t>Cena bez DPH spolu</t>
  </si>
  <si>
    <t>Cena s DPH spolu</t>
  </si>
  <si>
    <t>Celková cena zákazky bude súčtom paušálnych cien opráv, cenou stanovenou na ostatné ND ako konštantnou sumou a sumou za 100 hodín prác vrátane dopravných nákladov.</t>
  </si>
  <si>
    <t>Výmena zapekacieho valca a zapekacej fólie sa považuje za obdobnú formu opravy. Dodávateľ sa môže rozhodnúť na forme v závislosti od možností a schopností zabezpečenia ND.</t>
  </si>
  <si>
    <t>Celková hodnota zákazky bez DPH</t>
  </si>
  <si>
    <t>cena spolu    VZF</t>
  </si>
  <si>
    <t>cena spolu      VZV</t>
  </si>
  <si>
    <t>cena spolu VS</t>
  </si>
  <si>
    <t>Celková hodnota zákazky s DPH</t>
  </si>
  <si>
    <t>Cena ost. ND</t>
  </si>
  <si>
    <t>Položka</t>
  </si>
  <si>
    <t>HSsDN</t>
  </si>
  <si>
    <t>Cena náhradných dielov mimo dielov uvedených  v tabuľke ako paušálne práce s materiálom spolu: (Cena ost. ND)</t>
  </si>
  <si>
    <t>výmena separátorov  (VS)</t>
  </si>
  <si>
    <t>cena spolu (VS)</t>
  </si>
  <si>
    <t xml:space="preserve"> výmena zapekacej fólie  (VZF)</t>
  </si>
  <si>
    <t>cena spolu      (VZF)</t>
  </si>
  <si>
    <t>výmena zapekacieho valca    (VZV)</t>
  </si>
  <si>
    <t>cena spolu             (VZV)</t>
  </si>
  <si>
    <t>Cena bez DPH za 100 hodín spolu (HSaDN)</t>
  </si>
  <si>
    <t>Cena s DPH   za 100 hodín spolu (HSaDN)</t>
  </si>
  <si>
    <t>Maximálna hodnota zákazky je 14 990 € bez DPH</t>
  </si>
  <si>
    <t>Vo vyššie uvedenej tabuľke vyplní pre danú tlačiareň položku zo stĺpca VZF, alebo VZV.</t>
  </si>
  <si>
    <t>Celková hodnota zákazky</t>
  </si>
  <si>
    <t>Vysvetlivky ku skratkám:</t>
  </si>
  <si>
    <t>VS - výmena separátorov</t>
  </si>
  <si>
    <t>VFZ -  výmena zapekacej fólie</t>
  </si>
  <si>
    <t>VZV - výmena zapekacieho valca</t>
  </si>
  <si>
    <t>HSsDN - Hodinová sadzba za práce iné ako sú výmena separátorov, výmena zapekacej fólie a výmena zapekacieho valca, spolu s dopravnými nákladmi</t>
  </si>
  <si>
    <t>Hodinová sadzba za práce iné ako sú výmena separátorov, výmena zapekacej fólie a výmena zapekacieho valca, spolu s dopravnými nákladmi. (HSsDN)</t>
  </si>
  <si>
    <t>Cena ost. ND - cena ostatných ND nezahrnutých v paušálnych cenách opráv ako konštantná hodnota 2000 € bez DPH</t>
  </si>
  <si>
    <t>TLAC. 3D XYZ DA VINCI SUPER</t>
  </si>
  <si>
    <t>TLAC. 6610QNET</t>
  </si>
  <si>
    <t>TLAC. BROTHER DCP-L2500DY</t>
  </si>
  <si>
    <t>TLAC. C HP LJ 4700DN</t>
  </si>
  <si>
    <t>TLAC. CANON LB6780X i-SENSYS</t>
  </si>
  <si>
    <t>TLAC. CANON LBP212DW i-SENSYS</t>
  </si>
  <si>
    <t>TLAC. CANON LBP251DW i-SENSYS</t>
  </si>
  <si>
    <t>TLAC. CANON LBP5050 I-SENSYS</t>
  </si>
  <si>
    <t>TLAC. CANON LBP6310DN i-SENSYS</t>
  </si>
  <si>
    <t>TLAC. CANON LBP6780x i-SENSYS</t>
  </si>
  <si>
    <t>TLAC. CANON PIXMA IP4700</t>
  </si>
  <si>
    <t>TLAC. CANON PIXMA IP4850 ATRAMENT.</t>
  </si>
  <si>
    <t>TLAC. CANON PIXMA iP7250</t>
  </si>
  <si>
    <t>TLAC. CANON PIXMA iP8750</t>
  </si>
  <si>
    <t>TLAC. EPSON TMU 220 PB</t>
  </si>
  <si>
    <t>TLAC. HP CLJ CM1312NFI</t>
  </si>
  <si>
    <t>TLAC. HP CLJ CP1215 COLOR</t>
  </si>
  <si>
    <t>TLAC. HP DESIGN JET T1300ps PLOTER</t>
  </si>
  <si>
    <t>TLAC. HP LJ 3015D</t>
  </si>
  <si>
    <t>TLAC. HP LJ 5200</t>
  </si>
  <si>
    <t>TLAC. HP LJ 5225 COLOR DN</t>
  </si>
  <si>
    <t>TLAC. HP LJ CP1215</t>
  </si>
  <si>
    <t xml:space="preserve">TLAC. HP LJ ENTERPRISE M506dn </t>
  </si>
  <si>
    <t>TLAC. HP LJ P4015X</t>
  </si>
  <si>
    <t>TLAC. HP LJ P1005</t>
  </si>
  <si>
    <t>TLAC. HP LJ P1505</t>
  </si>
  <si>
    <t>TLAC. HP LJ P1566</t>
  </si>
  <si>
    <t>TLAC. HP LJ P2035</t>
  </si>
  <si>
    <t>TLAC. HP LJ P3005D</t>
  </si>
  <si>
    <t>TLAC. HP LJ P3015DN</t>
  </si>
  <si>
    <t xml:space="preserve">TLAC. HP LJ PRO200 M251N COLOR </t>
  </si>
  <si>
    <t>TLAC. HP LJ M1536DNF</t>
  </si>
  <si>
    <t>TLAC. HP PRO L7780 OFFICEJET</t>
  </si>
  <si>
    <t>TLAC. LEXMARK X652de</t>
  </si>
  <si>
    <t>TLAC. MFP CANON i-SENSYS MF5940dn</t>
  </si>
  <si>
    <t>TLAC. MFP CANON LBP212DW I-SENSYS</t>
  </si>
  <si>
    <t>TLAC. MFP CANON MAXIFY MB5450</t>
  </si>
  <si>
    <t>TLAC. MFP CANON MF229Dw</t>
  </si>
  <si>
    <t>TLAC. MFP CANON MF8080CW i-SENSYS</t>
  </si>
  <si>
    <t>TLAC. MFP CANON MF8350 CDN</t>
  </si>
  <si>
    <t>TLAC. MFP CANON MF8540Cdn</t>
  </si>
  <si>
    <t>TLAC. MFP CANON PIXMA MG7550</t>
  </si>
  <si>
    <t>TLAC. MFP CANON PIXMA TS8150 COLOR ATRAMENTOVA</t>
  </si>
  <si>
    <t>TLAC. MFP CANON PIXMA TS8151</t>
  </si>
  <si>
    <t>TLAC. MFP CANON PIXMA TS8152</t>
  </si>
  <si>
    <t>TLAC. MFP CANON PRO M421FDW i-SENSYS</t>
  </si>
  <si>
    <t>TLAC. MFP DELL 3115CN</t>
  </si>
  <si>
    <t>TLAC. MFP DELL 3765 DNF COLOR</t>
  </si>
  <si>
    <t xml:space="preserve">TLAC. MFP HP LJ CM1312 </t>
  </si>
  <si>
    <t>TLAC. MFP HP LJ CM1415NFW COLOR</t>
  </si>
  <si>
    <t>TLAC. MFP HP LJ CM2320FXI COLOR</t>
  </si>
  <si>
    <t>TLAC. MFP HP LJ ENTERPRISE 700M 712DN</t>
  </si>
  <si>
    <t>TLAC. MFP HP LJ M1120</t>
  </si>
  <si>
    <t xml:space="preserve">TLAC. MFP HP LJ M1132 </t>
  </si>
  <si>
    <t xml:space="preserve">TLAC. MFP HP LJ M1212NF </t>
  </si>
  <si>
    <t xml:space="preserve">TLAC. MFP HP LJ M1217NFW </t>
  </si>
  <si>
    <t>TLAC. MFP HP LJ M2727NF</t>
  </si>
  <si>
    <t>TLAC. MFP HP LJ M276NW PRO 200 COLOR</t>
  </si>
  <si>
    <t xml:space="preserve">TLAC. MFP HP LJ PRO M125NW </t>
  </si>
  <si>
    <t xml:space="preserve">TLAC. MFP HP LJ PRO M130NW </t>
  </si>
  <si>
    <t xml:space="preserve">TLAC. MFP HP LJ PRO M177FW </t>
  </si>
  <si>
    <t>TLAC. MFP HP LJ PRO M277DW COLOR</t>
  </si>
  <si>
    <t>TLAC. MFP HP LJ PRO M425W</t>
  </si>
  <si>
    <t xml:space="preserve">TLAC. MFP HP LJ PRO M426DW </t>
  </si>
  <si>
    <t xml:space="preserve">TLAC. MFP HP LJ PRO100 M125NW  </t>
  </si>
  <si>
    <t xml:space="preserve">TLAC. MFP HP LJ PRO200 M276N COLOR </t>
  </si>
  <si>
    <t xml:space="preserve">TLAC. MFP HP LJ PRO400 M401DN </t>
  </si>
  <si>
    <t xml:space="preserve">TLAC. MFP HP LJ PRO400 M425DN </t>
  </si>
  <si>
    <t>TLAC. MFP HP LJ PRO477DW ATRAMENT.PAGEWIDE</t>
  </si>
  <si>
    <t>TLAC. MFP LEXMARK MX-510DE</t>
  </si>
  <si>
    <t>TLAC. MFP MF411DW i-SENSYS</t>
  </si>
  <si>
    <t>TLAC. MFP OFFICEJET 7510 ALL IN ONE HP</t>
  </si>
  <si>
    <t>TLAC. MFP OKI ES 3452DN</t>
  </si>
  <si>
    <t>TLAC. MFP OKI MB260</t>
  </si>
  <si>
    <t>TLAC. MFP OKI MB460</t>
  </si>
  <si>
    <t>TLAC. MFP OKI MB470</t>
  </si>
  <si>
    <t>TLAC. MFP OKI MC800</t>
  </si>
  <si>
    <t>TLAC. MFP OKI MC352dn COLOR</t>
  </si>
  <si>
    <t>TLAC. MFP OKI MC362dn COLOR</t>
  </si>
  <si>
    <t>TLAC. MFP PAGEWIDE PRO477DW ATRAMENTOVA</t>
  </si>
  <si>
    <t>TLAC. MFP PIXMA TS8050</t>
  </si>
  <si>
    <t>TLAC. MFP PRO X451DW HP OFFICEJET</t>
  </si>
  <si>
    <t xml:space="preserve">TLAC. MFP PRO400 M475DN </t>
  </si>
  <si>
    <t>TLAC. MFP SAMSUNG  SCX 4729FD LASER</t>
  </si>
  <si>
    <t>TLAC. MFP SAMSUNG BCX 482FN 4v1</t>
  </si>
  <si>
    <t>TLAC. MFP SAMSUNG CLX 6260ND COLOR</t>
  </si>
  <si>
    <t>TLAC. MFP SAMSUNG ML 3310ND</t>
  </si>
  <si>
    <t>TLAC. MFP SAMSUNG ML 3710ND</t>
  </si>
  <si>
    <t>TLAC. MFP SAMSUNG SCX 4500</t>
  </si>
  <si>
    <t>TLAC. MFP SAMSUNG SCX 4600</t>
  </si>
  <si>
    <t>TLAC. MFP SAMSUNG SCX 4729FD</t>
  </si>
  <si>
    <t>TLAC. MFP SAMSUNG SCX 4824FN 4v1</t>
  </si>
  <si>
    <t>TLAC. MFP SAMSUNG SCX 5637FR</t>
  </si>
  <si>
    <t>TLAC. MFP SAMSUNG SL 2070FW</t>
  </si>
  <si>
    <t>TLAC. MFP SAMSUNG SL 2875FD</t>
  </si>
  <si>
    <t>TLAC. MFP SAMSUNG SL C460W</t>
  </si>
  <si>
    <t>TLAC. MFP SAMSUNG SL C480W COLOR</t>
  </si>
  <si>
    <t>TLAC. MFP SAMSUNG SL M2625D</t>
  </si>
  <si>
    <t>TLAC. MFP SAMSUNG SL M2675FN</t>
  </si>
  <si>
    <t>TLAC. MFP WORK CENTRE 3615 XEROX</t>
  </si>
  <si>
    <t>TLAC. MFP XEROX 3220N DN WORKCENTRE</t>
  </si>
  <si>
    <t>TLAC. MFP XEROX 5020dn</t>
  </si>
  <si>
    <t>TLAC. MFP XEROX PHASER 3100 MFPV_S</t>
  </si>
  <si>
    <t>TLAC. MFP XEROX PHASER 3260</t>
  </si>
  <si>
    <t>TLAC. MFP XEROX WORKCENTRE 3025</t>
  </si>
  <si>
    <t>TLAC. OKI C821DN A3 FAREBNA</t>
  </si>
  <si>
    <t>TLAC. OKI C831DN COLOR</t>
  </si>
  <si>
    <t>TLAC. OKI ES 5431DN FAREBNA</t>
  </si>
  <si>
    <t>TLAC. PAGEWIDE PRO452DW ATRAMENTOVA</t>
  </si>
  <si>
    <t>TLAC. PEGASSINO FT G5870</t>
  </si>
  <si>
    <t>TLAC. PRO452DW PAGEWIDE</t>
  </si>
  <si>
    <t>TLAC. SAMSUNG CLP 365W COLOR</t>
  </si>
  <si>
    <t>TLAC. SAMSUNG CLX 6260ND COLOR</t>
  </si>
  <si>
    <t>TLAC. SAMSUNG SCX 4623F</t>
  </si>
  <si>
    <t>TLAC. SAMSUNG SL C3010ND COLOR</t>
  </si>
  <si>
    <t>TLAC. SAMSUNG SL M2825ND</t>
  </si>
  <si>
    <t>TLAC. SAMSUNG SL M2835DW</t>
  </si>
  <si>
    <t>TLAC. SAMSUNG SL M4020ND</t>
  </si>
  <si>
    <t>TLAC. XEROX 6600V DN</t>
  </si>
  <si>
    <t>TLAC. XEROX PHASER 6010 V S</t>
  </si>
  <si>
    <t>TLAC. XEROX WORKCENTRE 5020</t>
  </si>
  <si>
    <t>TLAC. ZEBRA GK420 TERMOTRANSFEROVA</t>
  </si>
  <si>
    <t>TLAC.P S BIXOLON SRP 350 NG/FN</t>
  </si>
  <si>
    <t>Tlačiarne k 14. 05. 2019 na EU</t>
  </si>
  <si>
    <t>Príloha č. 2 k zmluve</t>
  </si>
  <si>
    <t>Názov prílohy:Cenník výkonov a služieb za servis a opravy talčierní</t>
  </si>
  <si>
    <t>Príloha č. 1 k Zmluve</t>
  </si>
  <si>
    <t>Názov prílohy: zoznam tlačierní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</si>
</sst>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.00\ [$€-1]_-;\-* #,##0.00\ [$€-1]_-;_-* &quot;-&quot;??\ [$€-1]_-;_-@_-"/>
    <numFmt numFmtId="166" formatCode="#,##0\ [$€-1];\-#,##0\ [$€-1]"/>
  </numFmts>
  <fonts count="5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</font>
    <font>
      <b/>
      <i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vertical="top"/>
    </xf>
    <xf numFmtId="44" fontId="0" fillId="0" borderId="0" xfId="0" applyNumberForma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4" fontId="0" fillId="0" borderId="1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4" fontId="0" fillId="0" borderId="0" xfId="0" applyNumberForma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4" fontId="1" fillId="0" borderId="1" xfId="1" applyFon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0" fontId="1" fillId="0" borderId="1" xfId="2" applyFill="1" applyBorder="1" applyAlignment="1">
      <alignment vertical="top"/>
    </xf>
    <xf numFmtId="166" fontId="1" fillId="0" borderId="1" xfId="1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</cellXfs>
  <cellStyles count="5">
    <cellStyle name="Mena" xfId="1" builtinId="4"/>
    <cellStyle name="Mena 2" xfId="3"/>
    <cellStyle name="Mena 2 2" xfId="4"/>
    <cellStyle name="Normálna" xfId="0" builtinId="0"/>
    <cellStyle name="Normáln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tabSelected="1" workbookViewId="0">
      <selection activeCell="L21" sqref="L21"/>
    </sheetView>
  </sheetViews>
  <sheetFormatPr defaultColWidth="9.140625" defaultRowHeight="12.75" x14ac:dyDescent="0.2"/>
  <cols>
    <col min="1" max="1" width="3.85546875" style="2" bestFit="1" customWidth="1"/>
    <col min="2" max="2" width="56.140625" style="2" bestFit="1" customWidth="1"/>
    <col min="3" max="3" width="10.85546875" style="3" bestFit="1" customWidth="1"/>
    <col min="4" max="4" width="11.140625" style="2" customWidth="1"/>
    <col min="5" max="5" width="11.85546875" style="2" bestFit="1" customWidth="1"/>
    <col min="6" max="6" width="13" style="2" customWidth="1"/>
    <col min="7" max="7" width="13.140625" style="2" customWidth="1"/>
    <col min="8" max="8" width="15.42578125" style="2" bestFit="1" customWidth="1"/>
    <col min="9" max="9" width="11.7109375" style="2" bestFit="1" customWidth="1"/>
    <col min="10" max="10" width="11.140625" style="2" customWidth="1"/>
    <col min="11" max="11" width="9.140625" style="2"/>
    <col min="12" max="12" width="9.140625" style="2" customWidth="1"/>
    <col min="13" max="14" width="9.140625" style="2"/>
    <col min="15" max="15" width="9.140625" style="2" customWidth="1"/>
    <col min="16" max="16384" width="9.140625" style="2"/>
  </cols>
  <sheetData>
    <row r="2" spans="1:16" ht="15" x14ac:dyDescent="0.2">
      <c r="B2" s="19" t="s">
        <v>176</v>
      </c>
    </row>
    <row r="3" spans="1:16" s="26" customFormat="1" ht="15" x14ac:dyDescent="0.2">
      <c r="B3" s="19"/>
      <c r="C3" s="3"/>
    </row>
    <row r="4" spans="1:16" s="26" customFormat="1" ht="15" x14ac:dyDescent="0.2">
      <c r="B4" s="19" t="s">
        <v>177</v>
      </c>
      <c r="C4" s="3"/>
    </row>
    <row r="5" spans="1:16" s="26" customFormat="1" ht="15" x14ac:dyDescent="0.2">
      <c r="B5" s="19"/>
      <c r="C5" s="3"/>
    </row>
    <row r="6" spans="1:16" x14ac:dyDescent="0.2">
      <c r="B6" s="5"/>
      <c r="C6" s="14" t="s">
        <v>17</v>
      </c>
      <c r="D6" s="5"/>
      <c r="E6" s="5"/>
      <c r="F6" s="5"/>
      <c r="G6" s="5"/>
      <c r="H6" s="5"/>
      <c r="I6" s="5"/>
    </row>
    <row r="7" spans="1:16" x14ac:dyDescent="0.2">
      <c r="A7" s="5"/>
      <c r="B7" s="5"/>
      <c r="C7" s="14"/>
    </row>
    <row r="8" spans="1:16" ht="38.25" x14ac:dyDescent="0.2">
      <c r="A8" s="1" t="s">
        <v>14</v>
      </c>
      <c r="B8" s="1" t="s">
        <v>15</v>
      </c>
      <c r="C8" s="10" t="s">
        <v>16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</row>
    <row r="9" spans="1:16" x14ac:dyDescent="0.2">
      <c r="A9" s="1">
        <v>1</v>
      </c>
      <c r="B9" s="6" t="s">
        <v>11</v>
      </c>
      <c r="C9" s="23">
        <v>4</v>
      </c>
      <c r="D9" s="7"/>
      <c r="E9" s="7">
        <f>C9*D9</f>
        <v>0</v>
      </c>
      <c r="F9" s="7"/>
      <c r="G9" s="7">
        <f>C9*F9</f>
        <v>0</v>
      </c>
      <c r="H9" s="7"/>
      <c r="I9" s="7">
        <f>C9*H9</f>
        <v>0</v>
      </c>
      <c r="K9" s="8"/>
      <c r="L9" s="8"/>
      <c r="M9" s="8"/>
      <c r="N9" s="8"/>
      <c r="O9" s="8"/>
      <c r="P9" s="8"/>
    </row>
    <row r="10" spans="1:16" x14ac:dyDescent="0.2">
      <c r="A10" s="1">
        <v>2</v>
      </c>
      <c r="B10" s="6" t="s">
        <v>2</v>
      </c>
      <c r="C10" s="23">
        <v>4</v>
      </c>
      <c r="D10" s="7"/>
      <c r="E10" s="7">
        <f t="shared" ref="E10:E22" si="0">C10*D10</f>
        <v>0</v>
      </c>
      <c r="F10" s="7"/>
      <c r="G10" s="7">
        <f t="shared" ref="G10:G22" si="1">C10*F10</f>
        <v>0</v>
      </c>
      <c r="H10" s="7"/>
      <c r="I10" s="7">
        <f t="shared" ref="I10:I22" si="2">C10*H10</f>
        <v>0</v>
      </c>
      <c r="J10" s="8"/>
      <c r="K10" s="8"/>
      <c r="L10" s="8"/>
      <c r="M10" s="8"/>
      <c r="N10" s="8"/>
      <c r="O10" s="8"/>
      <c r="P10" s="8"/>
    </row>
    <row r="11" spans="1:16" x14ac:dyDescent="0.2">
      <c r="A11" s="1">
        <v>3</v>
      </c>
      <c r="B11" s="6" t="s">
        <v>12</v>
      </c>
      <c r="C11" s="23">
        <v>5</v>
      </c>
      <c r="D11" s="7"/>
      <c r="E11" s="7">
        <f t="shared" si="0"/>
        <v>0</v>
      </c>
      <c r="F11" s="7"/>
      <c r="G11" s="7">
        <f t="shared" si="1"/>
        <v>0</v>
      </c>
      <c r="H11" s="7"/>
      <c r="I11" s="7">
        <f t="shared" si="2"/>
        <v>0</v>
      </c>
      <c r="J11" s="8"/>
      <c r="K11" s="8"/>
      <c r="L11" s="8"/>
      <c r="M11" s="8"/>
      <c r="N11" s="8"/>
      <c r="O11" s="8"/>
      <c r="P11" s="8"/>
    </row>
    <row r="12" spans="1:16" x14ac:dyDescent="0.2">
      <c r="A12" s="1">
        <v>4</v>
      </c>
      <c r="B12" s="6" t="s">
        <v>13</v>
      </c>
      <c r="C12" s="23">
        <v>3</v>
      </c>
      <c r="D12" s="7"/>
      <c r="E12" s="7">
        <f t="shared" si="0"/>
        <v>0</v>
      </c>
      <c r="F12" s="7"/>
      <c r="G12" s="7">
        <f t="shared" si="1"/>
        <v>0</v>
      </c>
      <c r="H12" s="7"/>
      <c r="I12" s="7">
        <f t="shared" si="2"/>
        <v>0</v>
      </c>
      <c r="J12" s="8"/>
      <c r="K12" s="8"/>
      <c r="L12" s="8"/>
      <c r="M12" s="8"/>
      <c r="N12" s="8"/>
      <c r="O12" s="8"/>
      <c r="P12" s="8"/>
    </row>
    <row r="13" spans="1:16" x14ac:dyDescent="0.2">
      <c r="A13" s="1">
        <v>5</v>
      </c>
      <c r="B13" s="6" t="s">
        <v>4</v>
      </c>
      <c r="C13" s="23">
        <v>4</v>
      </c>
      <c r="D13" s="7"/>
      <c r="E13" s="7">
        <f t="shared" si="0"/>
        <v>0</v>
      </c>
      <c r="F13" s="7"/>
      <c r="G13" s="7">
        <f t="shared" si="1"/>
        <v>0</v>
      </c>
      <c r="H13" s="7"/>
      <c r="I13" s="7">
        <f t="shared" si="2"/>
        <v>0</v>
      </c>
      <c r="J13" s="8"/>
      <c r="K13" s="8"/>
      <c r="L13" s="8"/>
      <c r="M13" s="8"/>
      <c r="N13" s="8"/>
      <c r="O13" s="8"/>
      <c r="P13" s="8"/>
    </row>
    <row r="14" spans="1:16" x14ac:dyDescent="0.2">
      <c r="A14" s="1">
        <v>6</v>
      </c>
      <c r="B14" s="6" t="s">
        <v>9</v>
      </c>
      <c r="C14" s="23">
        <v>4</v>
      </c>
      <c r="D14" s="7"/>
      <c r="E14" s="7">
        <f t="shared" si="0"/>
        <v>0</v>
      </c>
      <c r="F14" s="7"/>
      <c r="G14" s="7">
        <f t="shared" si="1"/>
        <v>0</v>
      </c>
      <c r="H14" s="7"/>
      <c r="I14" s="7">
        <f t="shared" si="2"/>
        <v>0</v>
      </c>
      <c r="J14" s="8"/>
      <c r="K14" s="8"/>
      <c r="L14" s="8"/>
      <c r="M14" s="8"/>
      <c r="N14" s="8"/>
      <c r="O14" s="8"/>
      <c r="P14" s="8"/>
    </row>
    <row r="15" spans="1:16" x14ac:dyDescent="0.2">
      <c r="A15" s="1">
        <v>7</v>
      </c>
      <c r="B15" s="6" t="s">
        <v>5</v>
      </c>
      <c r="C15" s="23">
        <v>7</v>
      </c>
      <c r="D15" s="7"/>
      <c r="E15" s="7">
        <f t="shared" si="0"/>
        <v>0</v>
      </c>
      <c r="F15" s="7"/>
      <c r="G15" s="7">
        <f t="shared" si="1"/>
        <v>0</v>
      </c>
      <c r="H15" s="7"/>
      <c r="I15" s="7">
        <f t="shared" si="2"/>
        <v>0</v>
      </c>
      <c r="J15" s="8"/>
      <c r="K15" s="8"/>
      <c r="L15" s="8"/>
      <c r="M15" s="8"/>
      <c r="N15" s="8"/>
      <c r="O15" s="8"/>
      <c r="P15" s="8"/>
    </row>
    <row r="16" spans="1:16" x14ac:dyDescent="0.2">
      <c r="A16" s="1">
        <v>8</v>
      </c>
      <c r="B16" s="6" t="s">
        <v>7</v>
      </c>
      <c r="C16" s="23">
        <v>6</v>
      </c>
      <c r="D16" s="7"/>
      <c r="E16" s="7">
        <f t="shared" si="0"/>
        <v>0</v>
      </c>
      <c r="F16" s="7"/>
      <c r="G16" s="7">
        <f t="shared" si="1"/>
        <v>0</v>
      </c>
      <c r="H16" s="7"/>
      <c r="I16" s="7">
        <f t="shared" si="2"/>
        <v>0</v>
      </c>
      <c r="J16" s="8"/>
      <c r="K16" s="8"/>
      <c r="L16" s="8"/>
      <c r="M16" s="8"/>
      <c r="N16" s="8"/>
      <c r="O16" s="8"/>
      <c r="P16" s="8"/>
    </row>
    <row r="17" spans="1:16" x14ac:dyDescent="0.2">
      <c r="A17" s="1">
        <v>9</v>
      </c>
      <c r="B17" s="6" t="s">
        <v>3</v>
      </c>
      <c r="C17" s="23">
        <v>6</v>
      </c>
      <c r="D17" s="7"/>
      <c r="E17" s="7">
        <f t="shared" si="0"/>
        <v>0</v>
      </c>
      <c r="F17" s="7"/>
      <c r="G17" s="7">
        <f t="shared" si="1"/>
        <v>0</v>
      </c>
      <c r="H17" s="7"/>
      <c r="I17" s="7">
        <f t="shared" si="2"/>
        <v>0</v>
      </c>
      <c r="J17" s="8"/>
      <c r="K17" s="8"/>
      <c r="L17" s="8"/>
      <c r="M17" s="8"/>
      <c r="N17" s="8"/>
      <c r="O17" s="8"/>
      <c r="P17" s="8"/>
    </row>
    <row r="18" spans="1:16" x14ac:dyDescent="0.2">
      <c r="A18" s="1">
        <v>10</v>
      </c>
      <c r="B18" s="6" t="s">
        <v>6</v>
      </c>
      <c r="C18" s="23">
        <v>8</v>
      </c>
      <c r="D18" s="7"/>
      <c r="E18" s="7">
        <f t="shared" si="0"/>
        <v>0</v>
      </c>
      <c r="F18" s="7"/>
      <c r="G18" s="7">
        <f t="shared" si="1"/>
        <v>0</v>
      </c>
      <c r="H18" s="7"/>
      <c r="I18" s="7">
        <f t="shared" si="2"/>
        <v>0</v>
      </c>
      <c r="J18" s="8"/>
      <c r="K18" s="8"/>
      <c r="L18" s="8"/>
      <c r="M18" s="8"/>
      <c r="N18" s="8"/>
      <c r="O18" s="8"/>
      <c r="P18" s="8"/>
    </row>
    <row r="19" spans="1:16" x14ac:dyDescent="0.2">
      <c r="A19" s="1">
        <v>11</v>
      </c>
      <c r="B19" s="6" t="s">
        <v>1</v>
      </c>
      <c r="C19" s="23">
        <v>6</v>
      </c>
      <c r="D19" s="7"/>
      <c r="E19" s="7">
        <f t="shared" si="0"/>
        <v>0</v>
      </c>
      <c r="F19" s="7"/>
      <c r="G19" s="7">
        <f t="shared" si="1"/>
        <v>0</v>
      </c>
      <c r="H19" s="7"/>
      <c r="I19" s="7">
        <f t="shared" si="2"/>
        <v>0</v>
      </c>
      <c r="J19" s="8"/>
      <c r="K19" s="8"/>
      <c r="L19" s="8"/>
      <c r="M19" s="8"/>
      <c r="N19" s="8"/>
      <c r="O19" s="8"/>
      <c r="P19" s="8"/>
    </row>
    <row r="20" spans="1:16" x14ac:dyDescent="0.2">
      <c r="A20" s="1">
        <v>12</v>
      </c>
      <c r="B20" s="6" t="s">
        <v>0</v>
      </c>
      <c r="C20" s="23">
        <v>7</v>
      </c>
      <c r="D20" s="7"/>
      <c r="E20" s="7">
        <f t="shared" si="0"/>
        <v>0</v>
      </c>
      <c r="F20" s="7"/>
      <c r="G20" s="7">
        <f t="shared" si="1"/>
        <v>0</v>
      </c>
      <c r="H20" s="7"/>
      <c r="I20" s="7">
        <f t="shared" si="2"/>
        <v>0</v>
      </c>
      <c r="J20" s="8"/>
      <c r="K20" s="8"/>
      <c r="L20" s="8"/>
      <c r="M20" s="8"/>
      <c r="N20" s="8"/>
      <c r="O20" s="8"/>
      <c r="P20" s="8"/>
    </row>
    <row r="21" spans="1:16" x14ac:dyDescent="0.2">
      <c r="A21" s="1">
        <v>13</v>
      </c>
      <c r="B21" s="6" t="s">
        <v>8</v>
      </c>
      <c r="C21" s="23">
        <v>5</v>
      </c>
      <c r="D21" s="7"/>
      <c r="E21" s="7">
        <f t="shared" si="0"/>
        <v>0</v>
      </c>
      <c r="F21" s="7"/>
      <c r="G21" s="7">
        <f t="shared" si="1"/>
        <v>0</v>
      </c>
      <c r="H21" s="7"/>
      <c r="I21" s="7">
        <f t="shared" si="2"/>
        <v>0</v>
      </c>
      <c r="J21" s="8"/>
      <c r="K21" s="8"/>
      <c r="L21" s="8"/>
      <c r="M21" s="8"/>
      <c r="N21" s="8"/>
      <c r="O21" s="8"/>
      <c r="P21" s="8"/>
    </row>
    <row r="22" spans="1:16" x14ac:dyDescent="0.2">
      <c r="A22" s="1">
        <v>14</v>
      </c>
      <c r="B22" s="6" t="s">
        <v>10</v>
      </c>
      <c r="C22" s="23">
        <v>7</v>
      </c>
      <c r="D22" s="7"/>
      <c r="E22" s="7">
        <f t="shared" si="0"/>
        <v>0</v>
      </c>
      <c r="F22" s="7"/>
      <c r="G22" s="7">
        <f t="shared" si="1"/>
        <v>0</v>
      </c>
      <c r="H22" s="7"/>
      <c r="I22" s="7">
        <f t="shared" si="2"/>
        <v>0</v>
      </c>
      <c r="J22" s="8"/>
      <c r="K22" s="8"/>
      <c r="L22" s="8"/>
      <c r="M22" s="8"/>
      <c r="N22" s="8"/>
      <c r="O22" s="8"/>
      <c r="P22" s="8"/>
    </row>
    <row r="23" spans="1:16" x14ac:dyDescent="0.2">
      <c r="A23" s="1"/>
      <c r="B23" s="6"/>
      <c r="C23" s="11"/>
      <c r="D23" s="1"/>
      <c r="E23" s="13">
        <f>SUM(E9:E22)</f>
        <v>0</v>
      </c>
      <c r="F23" s="13"/>
      <c r="G23" s="13">
        <f t="shared" ref="G23:I23" si="3">SUM(G9:G22)</f>
        <v>0</v>
      </c>
      <c r="H23" s="13"/>
      <c r="I23" s="13">
        <f t="shared" si="3"/>
        <v>0</v>
      </c>
      <c r="J23" s="8"/>
    </row>
    <row r="24" spans="1:16" x14ac:dyDescent="0.2">
      <c r="A24" s="5"/>
      <c r="B24" s="14"/>
      <c r="C24" s="15"/>
      <c r="D24" s="5"/>
      <c r="E24" s="16"/>
      <c r="F24" s="5"/>
      <c r="G24" s="16"/>
      <c r="H24" s="5"/>
      <c r="I24" s="16"/>
    </row>
    <row r="25" spans="1:16" x14ac:dyDescent="0.2">
      <c r="A25" s="5"/>
      <c r="B25" s="4" t="s">
        <v>24</v>
      </c>
    </row>
    <row r="26" spans="1:16" x14ac:dyDescent="0.2">
      <c r="A26" s="5"/>
      <c r="B26" s="14" t="s">
        <v>43</v>
      </c>
      <c r="C26" s="15"/>
      <c r="D26" s="5"/>
      <c r="E26" s="16"/>
      <c r="F26" s="5"/>
      <c r="G26" s="16"/>
      <c r="H26" s="5"/>
      <c r="I26" s="16"/>
    </row>
    <row r="28" spans="1:16" ht="25.5" x14ac:dyDescent="0.2">
      <c r="A28" s="5"/>
      <c r="B28" s="9" t="s">
        <v>31</v>
      </c>
      <c r="C28" s="10"/>
      <c r="D28" s="10"/>
      <c r="E28" s="10"/>
      <c r="F28" s="10" t="s">
        <v>21</v>
      </c>
      <c r="G28" s="10" t="s">
        <v>22</v>
      </c>
      <c r="H28" s="4"/>
      <c r="I28" s="4"/>
    </row>
    <row r="29" spans="1:16" ht="25.5" x14ac:dyDescent="0.2">
      <c r="A29" s="5"/>
      <c r="B29" s="9" t="s">
        <v>33</v>
      </c>
      <c r="C29" s="6"/>
      <c r="D29" s="6"/>
      <c r="E29" s="6"/>
      <c r="F29" s="17">
        <v>2000</v>
      </c>
      <c r="G29" s="18">
        <v>2400</v>
      </c>
      <c r="H29" s="4"/>
      <c r="I29" s="4"/>
    </row>
    <row r="30" spans="1:16" ht="51" x14ac:dyDescent="0.2">
      <c r="A30" s="5"/>
      <c r="B30" s="9" t="s">
        <v>31</v>
      </c>
      <c r="C30" s="10" t="s">
        <v>18</v>
      </c>
      <c r="D30" s="10" t="s">
        <v>19</v>
      </c>
      <c r="E30" s="10" t="s">
        <v>20</v>
      </c>
      <c r="F30" s="10" t="s">
        <v>40</v>
      </c>
      <c r="G30" s="10" t="s">
        <v>41</v>
      </c>
      <c r="H30" s="4"/>
      <c r="I30" s="4"/>
    </row>
    <row r="31" spans="1:16" s="5" customFormat="1" ht="38.25" x14ac:dyDescent="0.2">
      <c r="B31" s="9" t="s">
        <v>50</v>
      </c>
      <c r="C31" s="6">
        <v>100</v>
      </c>
      <c r="D31" s="24"/>
      <c r="E31" s="20">
        <f>D31*1.2</f>
        <v>0</v>
      </c>
      <c r="F31" s="20">
        <f>C31*D31</f>
        <v>0</v>
      </c>
      <c r="G31" s="20">
        <f>E31*C31</f>
        <v>0</v>
      </c>
      <c r="H31" s="14"/>
      <c r="I31" s="14"/>
    </row>
    <row r="32" spans="1:16" x14ac:dyDescent="0.2">
      <c r="H32" s="4"/>
      <c r="I32" s="4"/>
    </row>
    <row r="33" spans="2:9" x14ac:dyDescent="0.2">
      <c r="B33" s="4" t="s">
        <v>23</v>
      </c>
      <c r="H33" s="4"/>
      <c r="I33" s="4"/>
    </row>
    <row r="35" spans="2:9" ht="25.5" x14ac:dyDescent="0.2">
      <c r="B35" s="6" t="s">
        <v>31</v>
      </c>
      <c r="C35" s="10" t="s">
        <v>28</v>
      </c>
      <c r="D35" s="10" t="s">
        <v>26</v>
      </c>
      <c r="E35" s="10" t="s">
        <v>27</v>
      </c>
      <c r="F35" s="10" t="s">
        <v>30</v>
      </c>
      <c r="G35" s="12" t="s">
        <v>32</v>
      </c>
      <c r="H35" s="10" t="s">
        <v>44</v>
      </c>
    </row>
    <row r="36" spans="2:9" x14ac:dyDescent="0.2">
      <c r="B36" s="1" t="s">
        <v>25</v>
      </c>
      <c r="C36" s="21">
        <f>E23</f>
        <v>0</v>
      </c>
      <c r="D36" s="21">
        <f>G23</f>
        <v>0</v>
      </c>
      <c r="E36" s="13">
        <f>I23</f>
        <v>0</v>
      </c>
      <c r="F36" s="22">
        <f>F29</f>
        <v>2000</v>
      </c>
      <c r="G36" s="21">
        <f>F31</f>
        <v>0</v>
      </c>
      <c r="H36" s="21">
        <f>SUM(C36:G36)</f>
        <v>2000</v>
      </c>
    </row>
    <row r="37" spans="2:9" x14ac:dyDescent="0.2">
      <c r="B37" s="6" t="s">
        <v>29</v>
      </c>
      <c r="C37" s="22">
        <f>C36*1.2</f>
        <v>0</v>
      </c>
      <c r="D37" s="22">
        <f t="shared" ref="D37:G37" si="4">D36*1.2</f>
        <v>0</v>
      </c>
      <c r="E37" s="22">
        <f t="shared" si="4"/>
        <v>0</v>
      </c>
      <c r="F37" s="22">
        <f t="shared" si="4"/>
        <v>2400</v>
      </c>
      <c r="G37" s="22">
        <f t="shared" si="4"/>
        <v>0</v>
      </c>
      <c r="H37" s="21">
        <f>SUM(C37:G37)</f>
        <v>2400</v>
      </c>
    </row>
    <row r="38" spans="2:9" x14ac:dyDescent="0.2">
      <c r="B38" s="1"/>
      <c r="C38" s="22"/>
      <c r="D38" s="22"/>
      <c r="E38" s="22"/>
      <c r="F38" s="21"/>
      <c r="G38" s="21"/>
      <c r="H38" s="1"/>
    </row>
    <row r="40" spans="2:9" x14ac:dyDescent="0.2">
      <c r="B40" s="4" t="s">
        <v>42</v>
      </c>
    </row>
    <row r="42" spans="2:9" x14ac:dyDescent="0.2">
      <c r="B42" s="4" t="s">
        <v>45</v>
      </c>
    </row>
    <row r="43" spans="2:9" x14ac:dyDescent="0.2">
      <c r="B43" s="4" t="s">
        <v>46</v>
      </c>
    </row>
    <row r="44" spans="2:9" x14ac:dyDescent="0.2">
      <c r="B44" s="4" t="s">
        <v>47</v>
      </c>
    </row>
    <row r="45" spans="2:9" x14ac:dyDescent="0.2">
      <c r="B45" s="4" t="s">
        <v>48</v>
      </c>
    </row>
    <row r="46" spans="2:9" x14ac:dyDescent="0.2">
      <c r="B46" s="4" t="s">
        <v>51</v>
      </c>
    </row>
    <row r="47" spans="2:9" x14ac:dyDescent="0.2">
      <c r="B47" s="4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A3" sqref="A3"/>
    </sheetView>
  </sheetViews>
  <sheetFormatPr defaultRowHeight="12.75" x14ac:dyDescent="0.2"/>
  <cols>
    <col min="1" max="1" width="53.85546875" bestFit="1" customWidth="1"/>
  </cols>
  <sheetData>
    <row r="1" spans="1:3" s="25" customFormat="1" x14ac:dyDescent="0.2"/>
    <row r="2" spans="1:3" s="25" customFormat="1" x14ac:dyDescent="0.2">
      <c r="A2" s="25" t="s">
        <v>178</v>
      </c>
    </row>
    <row r="3" spans="1:3" x14ac:dyDescent="0.2">
      <c r="A3" t="s">
        <v>179</v>
      </c>
    </row>
    <row r="5" spans="1:3" x14ac:dyDescent="0.2">
      <c r="A5" s="26" t="s">
        <v>52</v>
      </c>
      <c r="B5" s="25"/>
      <c r="C5" s="26">
        <v>1</v>
      </c>
    </row>
    <row r="6" spans="1:3" x14ac:dyDescent="0.2">
      <c r="A6" s="26" t="s">
        <v>53</v>
      </c>
      <c r="B6" s="25"/>
      <c r="C6" s="26">
        <v>2</v>
      </c>
    </row>
    <row r="7" spans="1:3" x14ac:dyDescent="0.2">
      <c r="A7" s="27" t="s">
        <v>54</v>
      </c>
      <c r="B7" s="25"/>
      <c r="C7" s="26">
        <v>1</v>
      </c>
    </row>
    <row r="8" spans="1:3" x14ac:dyDescent="0.2">
      <c r="A8" s="26" t="s">
        <v>55</v>
      </c>
      <c r="B8" s="25"/>
      <c r="C8" s="26">
        <v>1</v>
      </c>
    </row>
    <row r="9" spans="1:3" x14ac:dyDescent="0.2">
      <c r="A9" s="27" t="s">
        <v>56</v>
      </c>
      <c r="B9" s="25"/>
      <c r="C9" s="26">
        <v>1</v>
      </c>
    </row>
    <row r="10" spans="1:3" x14ac:dyDescent="0.2">
      <c r="A10" s="27" t="s">
        <v>57</v>
      </c>
      <c r="B10" s="25"/>
      <c r="C10" s="26">
        <v>1</v>
      </c>
    </row>
    <row r="11" spans="1:3" x14ac:dyDescent="0.2">
      <c r="A11" s="27" t="s">
        <v>58</v>
      </c>
      <c r="B11" s="25"/>
      <c r="C11" s="26">
        <v>4</v>
      </c>
    </row>
    <row r="12" spans="1:3" x14ac:dyDescent="0.2">
      <c r="A12" s="27" t="s">
        <v>59</v>
      </c>
      <c r="B12" s="25"/>
      <c r="C12" s="26">
        <v>1</v>
      </c>
    </row>
    <row r="13" spans="1:3" x14ac:dyDescent="0.2">
      <c r="A13" s="27" t="s">
        <v>60</v>
      </c>
      <c r="B13" s="25"/>
      <c r="C13" s="26">
        <v>4</v>
      </c>
    </row>
    <row r="14" spans="1:3" x14ac:dyDescent="0.2">
      <c r="A14" s="27" t="s">
        <v>61</v>
      </c>
      <c r="B14" s="25"/>
      <c r="C14" s="26">
        <v>2</v>
      </c>
    </row>
    <row r="15" spans="1:3" x14ac:dyDescent="0.2">
      <c r="A15" s="26" t="s">
        <v>62</v>
      </c>
      <c r="B15" s="25"/>
      <c r="C15" s="26">
        <v>2</v>
      </c>
    </row>
    <row r="16" spans="1:3" x14ac:dyDescent="0.2">
      <c r="A16" s="26" t="s">
        <v>63</v>
      </c>
      <c r="B16" s="25"/>
      <c r="C16" s="26">
        <v>1</v>
      </c>
    </row>
    <row r="17" spans="1:3" x14ac:dyDescent="0.2">
      <c r="A17" s="27" t="s">
        <v>64</v>
      </c>
      <c r="B17" s="25"/>
      <c r="C17" s="26">
        <v>3</v>
      </c>
    </row>
    <row r="18" spans="1:3" x14ac:dyDescent="0.2">
      <c r="A18" s="27" t="s">
        <v>65</v>
      </c>
      <c r="B18" s="25"/>
      <c r="C18" s="26">
        <v>1</v>
      </c>
    </row>
    <row r="19" spans="1:3" x14ac:dyDescent="0.2">
      <c r="A19" s="26" t="s">
        <v>66</v>
      </c>
      <c r="B19" s="25"/>
      <c r="C19" s="26">
        <v>1</v>
      </c>
    </row>
    <row r="20" spans="1:3" x14ac:dyDescent="0.2">
      <c r="A20" s="27" t="s">
        <v>67</v>
      </c>
      <c r="B20" s="25"/>
      <c r="C20" s="26">
        <v>1</v>
      </c>
    </row>
    <row r="21" spans="1:3" x14ac:dyDescent="0.2">
      <c r="A21" s="26" t="s">
        <v>68</v>
      </c>
      <c r="B21" s="25"/>
      <c r="C21" s="26">
        <v>4</v>
      </c>
    </row>
    <row r="22" spans="1:3" x14ac:dyDescent="0.2">
      <c r="A22" s="26" t="s">
        <v>69</v>
      </c>
      <c r="B22" s="25"/>
      <c r="C22" s="26">
        <v>1</v>
      </c>
    </row>
    <row r="23" spans="1:3" x14ac:dyDescent="0.2">
      <c r="A23" s="27" t="s">
        <v>5</v>
      </c>
      <c r="B23" s="25"/>
      <c r="C23" s="26">
        <v>16</v>
      </c>
    </row>
    <row r="24" spans="1:3" x14ac:dyDescent="0.2">
      <c r="A24" s="26" t="s">
        <v>70</v>
      </c>
      <c r="B24" s="25"/>
      <c r="C24" s="26">
        <v>1</v>
      </c>
    </row>
    <row r="25" spans="1:3" x14ac:dyDescent="0.2">
      <c r="A25" s="26" t="s">
        <v>71</v>
      </c>
      <c r="B25" s="25"/>
      <c r="C25" s="26">
        <v>1</v>
      </c>
    </row>
    <row r="26" spans="1:3" x14ac:dyDescent="0.2">
      <c r="A26" s="26" t="s">
        <v>72</v>
      </c>
      <c r="B26" s="25"/>
      <c r="C26" s="26">
        <v>4</v>
      </c>
    </row>
    <row r="27" spans="1:3" x14ac:dyDescent="0.2">
      <c r="A27" s="27" t="s">
        <v>6</v>
      </c>
      <c r="B27" s="25"/>
      <c r="C27" s="26">
        <v>33</v>
      </c>
    </row>
    <row r="28" spans="1:3" x14ac:dyDescent="0.2">
      <c r="A28" s="27" t="s">
        <v>73</v>
      </c>
      <c r="B28" s="25"/>
      <c r="C28" s="26">
        <v>1</v>
      </c>
    </row>
    <row r="29" spans="1:3" x14ac:dyDescent="0.2">
      <c r="A29" s="27" t="s">
        <v>74</v>
      </c>
      <c r="B29" s="25"/>
      <c r="C29" s="26">
        <v>1</v>
      </c>
    </row>
    <row r="30" spans="1:3" x14ac:dyDescent="0.2">
      <c r="A30" s="26" t="s">
        <v>75</v>
      </c>
      <c r="B30" s="25"/>
      <c r="C30" s="26">
        <v>3</v>
      </c>
    </row>
    <row r="31" spans="1:3" x14ac:dyDescent="0.2">
      <c r="A31" s="28" t="s">
        <v>76</v>
      </c>
      <c r="B31" s="25"/>
      <c r="C31" s="26">
        <v>2</v>
      </c>
    </row>
    <row r="32" spans="1:3" x14ac:dyDescent="0.2">
      <c r="A32" s="27" t="s">
        <v>0</v>
      </c>
      <c r="B32" s="25"/>
      <c r="C32" s="26">
        <v>49</v>
      </c>
    </row>
    <row r="33" spans="1:3" x14ac:dyDescent="0.2">
      <c r="A33" s="26" t="s">
        <v>77</v>
      </c>
      <c r="B33" s="25"/>
      <c r="C33" s="26">
        <v>4</v>
      </c>
    </row>
    <row r="34" spans="1:3" x14ac:dyDescent="0.2">
      <c r="A34" s="27" t="s">
        <v>78</v>
      </c>
      <c r="B34" s="25"/>
      <c r="C34" s="26">
        <v>3</v>
      </c>
    </row>
    <row r="35" spans="1:3" x14ac:dyDescent="0.2">
      <c r="A35" s="26" t="s">
        <v>79</v>
      </c>
      <c r="B35" s="25"/>
      <c r="C35" s="26">
        <v>3</v>
      </c>
    </row>
    <row r="36" spans="1:3" x14ac:dyDescent="0.2">
      <c r="A36" s="27" t="s">
        <v>1</v>
      </c>
      <c r="B36" s="25"/>
      <c r="C36" s="26">
        <v>38</v>
      </c>
    </row>
    <row r="37" spans="1:3" x14ac:dyDescent="0.2">
      <c r="A37" s="26" t="s">
        <v>80</v>
      </c>
      <c r="B37" s="25"/>
      <c r="C37" s="26">
        <v>1</v>
      </c>
    </row>
    <row r="38" spans="1:3" x14ac:dyDescent="0.2">
      <c r="A38" s="27" t="s">
        <v>81</v>
      </c>
      <c r="B38" s="25"/>
      <c r="C38" s="26">
        <v>3</v>
      </c>
    </row>
    <row r="39" spans="1:3" x14ac:dyDescent="0.2">
      <c r="A39" s="27" t="s">
        <v>82</v>
      </c>
      <c r="B39" s="25"/>
      <c r="C39" s="26">
        <v>7</v>
      </c>
    </row>
    <row r="40" spans="1:3" x14ac:dyDescent="0.2">
      <c r="A40" s="26" t="s">
        <v>83</v>
      </c>
      <c r="B40" s="25"/>
      <c r="C40" s="26">
        <v>1</v>
      </c>
    </row>
    <row r="41" spans="1:3" x14ac:dyDescent="0.2">
      <c r="A41" s="26" t="s">
        <v>84</v>
      </c>
      <c r="B41" s="25"/>
      <c r="C41" s="26">
        <v>1</v>
      </c>
    </row>
    <row r="42" spans="1:3" x14ac:dyDescent="0.2">
      <c r="A42" s="27" t="s">
        <v>85</v>
      </c>
      <c r="B42" s="25"/>
      <c r="C42" s="26">
        <v>1</v>
      </c>
    </row>
    <row r="43" spans="1:3" x14ac:dyDescent="0.2">
      <c r="A43" s="26" t="s">
        <v>86</v>
      </c>
      <c r="B43" s="25"/>
      <c r="C43" s="26">
        <v>1</v>
      </c>
    </row>
    <row r="44" spans="1:3" x14ac:dyDescent="0.2">
      <c r="A44" s="27" t="s">
        <v>87</v>
      </c>
      <c r="B44" s="25"/>
      <c r="C44" s="26">
        <v>1</v>
      </c>
    </row>
    <row r="45" spans="1:3" x14ac:dyDescent="0.2">
      <c r="A45" s="27" t="s">
        <v>88</v>
      </c>
      <c r="B45" s="25"/>
      <c r="C45" s="26">
        <v>1</v>
      </c>
    </row>
    <row r="46" spans="1:3" x14ac:dyDescent="0.2">
      <c r="A46" s="27" t="s">
        <v>89</v>
      </c>
      <c r="B46" s="25"/>
      <c r="C46" s="26">
        <v>1</v>
      </c>
    </row>
    <row r="47" spans="1:3" x14ac:dyDescent="0.2">
      <c r="A47" s="27" t="s">
        <v>7</v>
      </c>
      <c r="B47" s="25"/>
      <c r="C47" s="26">
        <v>26</v>
      </c>
    </row>
    <row r="48" spans="1:3" x14ac:dyDescent="0.2">
      <c r="A48" s="27" t="s">
        <v>90</v>
      </c>
      <c r="B48" s="25"/>
      <c r="C48" s="26">
        <v>1</v>
      </c>
    </row>
    <row r="49" spans="1:3" x14ac:dyDescent="0.2">
      <c r="A49" s="27" t="s">
        <v>91</v>
      </c>
      <c r="B49" s="25"/>
      <c r="C49" s="26">
        <v>1</v>
      </c>
    </row>
    <row r="50" spans="1:3" x14ac:dyDescent="0.2">
      <c r="A50" s="27" t="s">
        <v>92</v>
      </c>
      <c r="B50" s="25"/>
      <c r="C50" s="26">
        <v>1</v>
      </c>
    </row>
    <row r="51" spans="1:3" x14ac:dyDescent="0.2">
      <c r="A51" s="27" t="s">
        <v>93</v>
      </c>
      <c r="B51" s="25"/>
      <c r="C51" s="26">
        <v>2</v>
      </c>
    </row>
    <row r="52" spans="1:3" x14ac:dyDescent="0.2">
      <c r="A52" s="27" t="s">
        <v>94</v>
      </c>
      <c r="B52" s="25"/>
      <c r="C52" s="26">
        <v>1</v>
      </c>
    </row>
    <row r="53" spans="1:3" x14ac:dyDescent="0.2">
      <c r="A53" s="27" t="s">
        <v>95</v>
      </c>
      <c r="B53" s="25"/>
      <c r="C53" s="26">
        <v>1</v>
      </c>
    </row>
    <row r="54" spans="1:3" x14ac:dyDescent="0.2">
      <c r="A54" s="27" t="s">
        <v>96</v>
      </c>
      <c r="B54" s="25"/>
      <c r="C54" s="26">
        <v>1</v>
      </c>
    </row>
    <row r="55" spans="1:3" x14ac:dyDescent="0.2">
      <c r="A55" s="27" t="s">
        <v>97</v>
      </c>
      <c r="B55" s="25"/>
      <c r="C55" s="26">
        <v>1</v>
      </c>
    </row>
    <row r="56" spans="1:3" x14ac:dyDescent="0.2">
      <c r="A56" s="26" t="s">
        <v>98</v>
      </c>
      <c r="B56" s="25"/>
      <c r="C56" s="26">
        <v>4</v>
      </c>
    </row>
    <row r="57" spans="1:3" x14ac:dyDescent="0.2">
      <c r="A57" s="26" t="s">
        <v>99</v>
      </c>
      <c r="B57" s="25"/>
      <c r="C57" s="26">
        <v>3</v>
      </c>
    </row>
    <row r="58" spans="1:3" x14ac:dyDescent="0.2">
      <c r="A58" s="27" t="s">
        <v>100</v>
      </c>
      <c r="B58" s="25"/>
      <c r="C58" s="26">
        <v>2</v>
      </c>
    </row>
    <row r="59" spans="1:3" x14ac:dyDescent="0.2">
      <c r="A59" s="27" t="s">
        <v>101</v>
      </c>
      <c r="B59" s="25"/>
      <c r="C59" s="26">
        <v>1</v>
      </c>
    </row>
    <row r="60" spans="1:3" x14ac:dyDescent="0.2">
      <c r="A60" s="27" t="s">
        <v>102</v>
      </c>
      <c r="B60" s="25"/>
      <c r="C60" s="26">
        <v>1</v>
      </c>
    </row>
    <row r="61" spans="1:3" x14ac:dyDescent="0.2">
      <c r="A61" s="26" t="s">
        <v>103</v>
      </c>
      <c r="B61" s="25"/>
      <c r="C61" s="26">
        <v>4</v>
      </c>
    </row>
    <row r="62" spans="1:3" x14ac:dyDescent="0.2">
      <c r="A62" s="26" t="s">
        <v>104</v>
      </c>
      <c r="B62" s="25"/>
      <c r="C62" s="26">
        <v>4</v>
      </c>
    </row>
    <row r="63" spans="1:3" x14ac:dyDescent="0.2">
      <c r="A63" s="27" t="s">
        <v>105</v>
      </c>
      <c r="B63" s="25"/>
      <c r="C63" s="26">
        <v>6</v>
      </c>
    </row>
    <row r="64" spans="1:3" x14ac:dyDescent="0.2">
      <c r="A64" s="27" t="s">
        <v>106</v>
      </c>
      <c r="B64" s="25"/>
      <c r="C64" s="26">
        <v>2</v>
      </c>
    </row>
    <row r="65" spans="1:3" x14ac:dyDescent="0.2">
      <c r="A65" s="27" t="s">
        <v>107</v>
      </c>
      <c r="B65" s="25"/>
      <c r="C65" s="26">
        <v>3</v>
      </c>
    </row>
    <row r="66" spans="1:3" x14ac:dyDescent="0.2">
      <c r="A66" s="27" t="s">
        <v>2</v>
      </c>
      <c r="B66" s="25"/>
      <c r="C66" s="26">
        <v>12</v>
      </c>
    </row>
    <row r="67" spans="1:3" x14ac:dyDescent="0.2">
      <c r="A67" s="27" t="s">
        <v>3</v>
      </c>
      <c r="B67" s="25"/>
      <c r="C67" s="26">
        <v>26</v>
      </c>
    </row>
    <row r="68" spans="1:3" x14ac:dyDescent="0.2">
      <c r="A68" s="26" t="s">
        <v>108</v>
      </c>
      <c r="B68" s="25"/>
      <c r="C68" s="26">
        <v>1</v>
      </c>
    </row>
    <row r="69" spans="1:3" x14ac:dyDescent="0.2">
      <c r="A69" s="26" t="s">
        <v>109</v>
      </c>
      <c r="B69" s="25"/>
      <c r="C69" s="26">
        <v>1</v>
      </c>
    </row>
    <row r="70" spans="1:3" x14ac:dyDescent="0.2">
      <c r="A70" s="27" t="s">
        <v>110</v>
      </c>
      <c r="B70" s="25"/>
      <c r="C70" s="26">
        <v>6</v>
      </c>
    </row>
    <row r="71" spans="1:3" x14ac:dyDescent="0.2">
      <c r="A71" s="27" t="s">
        <v>111</v>
      </c>
      <c r="B71" s="25"/>
      <c r="C71" s="26">
        <v>1</v>
      </c>
    </row>
    <row r="72" spans="1:3" x14ac:dyDescent="0.2">
      <c r="A72" s="27" t="s">
        <v>112</v>
      </c>
      <c r="B72" s="25"/>
      <c r="C72" s="26">
        <v>1</v>
      </c>
    </row>
    <row r="73" spans="1:3" x14ac:dyDescent="0.2">
      <c r="A73" s="27" t="s">
        <v>113</v>
      </c>
      <c r="B73" s="25"/>
      <c r="C73" s="26">
        <v>2</v>
      </c>
    </row>
    <row r="74" spans="1:3" x14ac:dyDescent="0.2">
      <c r="A74" s="26" t="s">
        <v>114</v>
      </c>
      <c r="B74" s="25"/>
      <c r="C74" s="26">
        <v>1</v>
      </c>
    </row>
    <row r="75" spans="1:3" x14ac:dyDescent="0.2">
      <c r="A75" s="27" t="s">
        <v>115</v>
      </c>
      <c r="B75" s="25"/>
      <c r="C75" s="26">
        <v>2</v>
      </c>
    </row>
    <row r="76" spans="1:3" x14ac:dyDescent="0.2">
      <c r="A76" s="27" t="s">
        <v>116</v>
      </c>
      <c r="B76" s="25"/>
      <c r="C76" s="26">
        <v>1</v>
      </c>
    </row>
    <row r="77" spans="1:3" x14ac:dyDescent="0.2">
      <c r="A77" s="27" t="s">
        <v>117</v>
      </c>
      <c r="B77" s="25"/>
      <c r="C77" s="26">
        <v>5</v>
      </c>
    </row>
    <row r="78" spans="1:3" x14ac:dyDescent="0.2">
      <c r="A78" s="27" t="s">
        <v>118</v>
      </c>
      <c r="B78" s="25"/>
      <c r="C78" s="26">
        <v>2</v>
      </c>
    </row>
    <row r="79" spans="1:3" x14ac:dyDescent="0.2">
      <c r="A79" s="27" t="s">
        <v>119</v>
      </c>
      <c r="B79" s="25"/>
      <c r="C79" s="26">
        <v>7</v>
      </c>
    </row>
    <row r="80" spans="1:3" x14ac:dyDescent="0.2">
      <c r="A80" s="27" t="s">
        <v>120</v>
      </c>
      <c r="B80" s="25"/>
      <c r="C80" s="26">
        <v>3</v>
      </c>
    </row>
    <row r="81" spans="1:3" x14ac:dyDescent="0.2">
      <c r="A81" s="27" t="s">
        <v>121</v>
      </c>
      <c r="B81" s="25"/>
      <c r="C81" s="26">
        <v>1</v>
      </c>
    </row>
    <row r="82" spans="1:3" x14ac:dyDescent="0.2">
      <c r="A82" s="27" t="s">
        <v>122</v>
      </c>
      <c r="B82" s="25"/>
      <c r="C82" s="26">
        <v>1</v>
      </c>
    </row>
    <row r="83" spans="1:3" x14ac:dyDescent="0.2">
      <c r="A83" s="27" t="s">
        <v>123</v>
      </c>
      <c r="B83" s="25"/>
      <c r="C83" s="26">
        <v>3</v>
      </c>
    </row>
    <row r="84" spans="1:3" x14ac:dyDescent="0.2">
      <c r="A84" s="27" t="s">
        <v>124</v>
      </c>
      <c r="B84" s="25"/>
      <c r="C84" s="26">
        <v>1</v>
      </c>
    </row>
    <row r="85" spans="1:3" x14ac:dyDescent="0.2">
      <c r="A85" s="26" t="s">
        <v>125</v>
      </c>
      <c r="B85" s="25"/>
      <c r="C85" s="26">
        <v>1</v>
      </c>
    </row>
    <row r="86" spans="1:3" x14ac:dyDescent="0.2">
      <c r="A86" s="26" t="s">
        <v>126</v>
      </c>
      <c r="B86" s="25"/>
      <c r="C86" s="26">
        <v>2</v>
      </c>
    </row>
    <row r="87" spans="1:3" x14ac:dyDescent="0.2">
      <c r="A87" s="26" t="s">
        <v>127</v>
      </c>
      <c r="B87" s="25"/>
      <c r="C87" s="26">
        <v>1</v>
      </c>
    </row>
    <row r="88" spans="1:3" x14ac:dyDescent="0.2">
      <c r="A88" s="26" t="s">
        <v>128</v>
      </c>
      <c r="B88" s="25"/>
      <c r="C88" s="26">
        <v>1</v>
      </c>
    </row>
    <row r="89" spans="1:3" x14ac:dyDescent="0.2">
      <c r="A89" s="27" t="s">
        <v>129</v>
      </c>
      <c r="B89" s="25"/>
      <c r="C89" s="26">
        <v>5</v>
      </c>
    </row>
    <row r="90" spans="1:3" x14ac:dyDescent="0.2">
      <c r="A90" s="27" t="s">
        <v>130</v>
      </c>
      <c r="B90" s="25"/>
      <c r="C90" s="26">
        <v>2</v>
      </c>
    </row>
    <row r="91" spans="1:3" x14ac:dyDescent="0.2">
      <c r="A91" s="27" t="s">
        <v>131</v>
      </c>
      <c r="B91" s="25"/>
      <c r="C91" s="26">
        <v>2</v>
      </c>
    </row>
    <row r="92" spans="1:3" x14ac:dyDescent="0.2">
      <c r="A92" s="27" t="s">
        <v>132</v>
      </c>
      <c r="B92" s="25"/>
      <c r="C92" s="26">
        <v>1</v>
      </c>
    </row>
    <row r="93" spans="1:3" x14ac:dyDescent="0.2">
      <c r="A93" s="27" t="s">
        <v>133</v>
      </c>
      <c r="B93" s="25"/>
      <c r="C93" s="26">
        <v>1</v>
      </c>
    </row>
    <row r="94" spans="1:3" x14ac:dyDescent="0.2">
      <c r="A94" s="27" t="s">
        <v>134</v>
      </c>
      <c r="B94" s="25"/>
      <c r="C94" s="26">
        <v>2</v>
      </c>
    </row>
    <row r="95" spans="1:3" x14ac:dyDescent="0.2">
      <c r="A95" s="27" t="s">
        <v>135</v>
      </c>
      <c r="B95" s="25"/>
      <c r="C95" s="26">
        <v>1</v>
      </c>
    </row>
    <row r="96" spans="1:3" x14ac:dyDescent="0.2">
      <c r="A96" s="27" t="s">
        <v>136</v>
      </c>
      <c r="B96" s="25"/>
      <c r="C96" s="26">
        <v>1</v>
      </c>
    </row>
    <row r="97" spans="1:3" x14ac:dyDescent="0.2">
      <c r="A97" s="27" t="s">
        <v>137</v>
      </c>
      <c r="B97" s="25"/>
      <c r="C97" s="26">
        <v>2</v>
      </c>
    </row>
    <row r="98" spans="1:3" x14ac:dyDescent="0.2">
      <c r="A98" s="27" t="s">
        <v>138</v>
      </c>
      <c r="B98" s="25"/>
      <c r="C98" s="26">
        <v>1</v>
      </c>
    </row>
    <row r="99" spans="1:3" x14ac:dyDescent="0.2">
      <c r="A99" s="27" t="s">
        <v>139</v>
      </c>
      <c r="B99" s="25"/>
      <c r="C99" s="26">
        <v>1</v>
      </c>
    </row>
    <row r="100" spans="1:3" x14ac:dyDescent="0.2">
      <c r="A100" s="26" t="s">
        <v>140</v>
      </c>
      <c r="B100" s="25"/>
      <c r="C100" s="26">
        <v>1</v>
      </c>
    </row>
    <row r="101" spans="1:3" x14ac:dyDescent="0.2">
      <c r="A101" s="26" t="s">
        <v>141</v>
      </c>
      <c r="B101" s="25"/>
      <c r="C101" s="26">
        <v>2</v>
      </c>
    </row>
    <row r="102" spans="1:3" x14ac:dyDescent="0.2">
      <c r="A102" s="27" t="s">
        <v>142</v>
      </c>
      <c r="B102" s="25"/>
      <c r="C102" s="26">
        <v>5</v>
      </c>
    </row>
    <row r="103" spans="1:3" x14ac:dyDescent="0.2">
      <c r="A103" s="27" t="s">
        <v>8</v>
      </c>
      <c r="B103" s="25"/>
      <c r="C103" s="26">
        <v>73</v>
      </c>
    </row>
    <row r="104" spans="1:3" x14ac:dyDescent="0.2">
      <c r="A104" s="27" t="s">
        <v>143</v>
      </c>
      <c r="B104" s="25"/>
      <c r="C104" s="26">
        <v>1</v>
      </c>
    </row>
    <row r="105" spans="1:3" x14ac:dyDescent="0.2">
      <c r="A105" s="27" t="s">
        <v>144</v>
      </c>
      <c r="B105" s="25"/>
      <c r="C105" s="26">
        <v>1</v>
      </c>
    </row>
    <row r="106" spans="1:3" x14ac:dyDescent="0.2">
      <c r="A106" s="27" t="s">
        <v>145</v>
      </c>
      <c r="B106" s="25"/>
      <c r="C106" s="26">
        <v>9</v>
      </c>
    </row>
    <row r="107" spans="1:3" x14ac:dyDescent="0.2">
      <c r="A107" s="27" t="s">
        <v>146</v>
      </c>
      <c r="B107" s="25"/>
      <c r="C107" s="26">
        <v>4</v>
      </c>
    </row>
    <row r="108" spans="1:3" x14ac:dyDescent="0.2">
      <c r="A108" s="27" t="s">
        <v>9</v>
      </c>
      <c r="B108" s="25"/>
      <c r="C108" s="26">
        <v>15</v>
      </c>
    </row>
    <row r="109" spans="1:3" x14ac:dyDescent="0.2">
      <c r="A109" s="27" t="s">
        <v>147</v>
      </c>
      <c r="B109" s="25"/>
      <c r="C109" s="26">
        <v>1</v>
      </c>
    </row>
    <row r="110" spans="1:3" x14ac:dyDescent="0.2">
      <c r="A110" s="27" t="s">
        <v>148</v>
      </c>
      <c r="B110" s="25"/>
      <c r="C110" s="26">
        <v>2</v>
      </c>
    </row>
    <row r="111" spans="1:3" x14ac:dyDescent="0.2">
      <c r="A111" s="27" t="s">
        <v>149</v>
      </c>
      <c r="B111" s="25"/>
      <c r="C111" s="26">
        <v>1</v>
      </c>
    </row>
    <row r="112" spans="1:3" x14ac:dyDescent="0.2">
      <c r="A112" s="27" t="s">
        <v>150</v>
      </c>
      <c r="B112" s="25"/>
      <c r="C112" s="26">
        <v>1</v>
      </c>
    </row>
    <row r="113" spans="1:3" x14ac:dyDescent="0.2">
      <c r="A113" s="27" t="s">
        <v>10</v>
      </c>
      <c r="B113" s="25"/>
      <c r="C113" s="26">
        <v>80</v>
      </c>
    </row>
    <row r="114" spans="1:3" x14ac:dyDescent="0.2">
      <c r="A114" s="27" t="s">
        <v>4</v>
      </c>
      <c r="B114" s="25"/>
      <c r="C114" s="26">
        <v>14</v>
      </c>
    </row>
    <row r="115" spans="1:3" x14ac:dyDescent="0.2">
      <c r="A115" s="27" t="s">
        <v>11</v>
      </c>
      <c r="B115" s="25"/>
      <c r="C115" s="26">
        <v>10</v>
      </c>
    </row>
    <row r="116" spans="1:3" x14ac:dyDescent="0.2">
      <c r="A116" s="27" t="s">
        <v>151</v>
      </c>
      <c r="B116" s="25"/>
      <c r="C116" s="26">
        <v>1</v>
      </c>
    </row>
    <row r="117" spans="1:3" x14ac:dyDescent="0.2">
      <c r="A117" s="27" t="s">
        <v>152</v>
      </c>
      <c r="B117" s="25"/>
      <c r="C117" s="26">
        <v>1</v>
      </c>
    </row>
    <row r="118" spans="1:3" x14ac:dyDescent="0.2">
      <c r="A118" s="26" t="s">
        <v>153</v>
      </c>
      <c r="B118" s="25"/>
      <c r="C118" s="26">
        <v>1</v>
      </c>
    </row>
    <row r="119" spans="1:3" x14ac:dyDescent="0.2">
      <c r="A119" s="26" t="s">
        <v>154</v>
      </c>
      <c r="B119" s="25"/>
      <c r="C119" s="26">
        <v>1</v>
      </c>
    </row>
    <row r="120" spans="1:3" x14ac:dyDescent="0.2">
      <c r="A120" s="27" t="s">
        <v>155</v>
      </c>
      <c r="B120" s="25"/>
      <c r="C120" s="26">
        <v>1</v>
      </c>
    </row>
    <row r="121" spans="1:3" x14ac:dyDescent="0.2">
      <c r="A121" s="27" t="s">
        <v>156</v>
      </c>
      <c r="B121" s="25"/>
      <c r="C121" s="26">
        <v>5</v>
      </c>
    </row>
    <row r="122" spans="1:3" x14ac:dyDescent="0.2">
      <c r="A122" s="27" t="s">
        <v>157</v>
      </c>
      <c r="B122" s="25"/>
      <c r="C122" s="26">
        <v>1</v>
      </c>
    </row>
    <row r="123" spans="1:3" x14ac:dyDescent="0.2">
      <c r="A123" s="27" t="s">
        <v>158</v>
      </c>
      <c r="B123" s="25"/>
      <c r="C123" s="26">
        <v>1</v>
      </c>
    </row>
    <row r="124" spans="1:3" x14ac:dyDescent="0.2">
      <c r="A124" s="27" t="s">
        <v>159</v>
      </c>
      <c r="B124" s="25"/>
      <c r="C124" s="26">
        <v>1</v>
      </c>
    </row>
    <row r="125" spans="1:3" x14ac:dyDescent="0.2">
      <c r="A125" s="27" t="s">
        <v>160</v>
      </c>
      <c r="B125" s="25"/>
      <c r="C125" s="26">
        <v>1</v>
      </c>
    </row>
    <row r="126" spans="1:3" x14ac:dyDescent="0.2">
      <c r="A126" s="27" t="s">
        <v>161</v>
      </c>
      <c r="B126" s="25"/>
      <c r="C126" s="26">
        <v>2</v>
      </c>
    </row>
    <row r="127" spans="1:3" x14ac:dyDescent="0.2">
      <c r="A127" s="27" t="s">
        <v>162</v>
      </c>
      <c r="B127" s="25"/>
      <c r="C127" s="26">
        <v>1</v>
      </c>
    </row>
    <row r="128" spans="1:3" x14ac:dyDescent="0.2">
      <c r="A128" s="27" t="s">
        <v>163</v>
      </c>
      <c r="B128" s="25"/>
      <c r="C128" s="26">
        <v>1</v>
      </c>
    </row>
    <row r="129" spans="1:3" x14ac:dyDescent="0.2">
      <c r="A129" s="27" t="s">
        <v>164</v>
      </c>
      <c r="B129" s="25"/>
      <c r="C129" s="26">
        <v>1</v>
      </c>
    </row>
    <row r="130" spans="1:3" x14ac:dyDescent="0.2">
      <c r="A130" s="27" t="s">
        <v>12</v>
      </c>
      <c r="B130" s="25"/>
      <c r="C130" s="26">
        <v>12</v>
      </c>
    </row>
    <row r="131" spans="1:3" x14ac:dyDescent="0.2">
      <c r="A131" s="27" t="s">
        <v>165</v>
      </c>
      <c r="B131" s="25"/>
      <c r="C131" s="26">
        <v>1</v>
      </c>
    </row>
    <row r="132" spans="1:3" x14ac:dyDescent="0.2">
      <c r="A132" s="27" t="s">
        <v>166</v>
      </c>
      <c r="B132" s="25"/>
      <c r="C132" s="26">
        <v>2</v>
      </c>
    </row>
    <row r="133" spans="1:3" x14ac:dyDescent="0.2">
      <c r="A133" s="27" t="s">
        <v>167</v>
      </c>
      <c r="B133" s="25"/>
      <c r="C133" s="26">
        <v>7</v>
      </c>
    </row>
    <row r="134" spans="1:3" x14ac:dyDescent="0.2">
      <c r="A134" s="27" t="s">
        <v>168</v>
      </c>
      <c r="B134" s="25"/>
      <c r="C134" s="26">
        <v>1</v>
      </c>
    </row>
    <row r="135" spans="1:3" x14ac:dyDescent="0.2">
      <c r="A135" s="27" t="s">
        <v>169</v>
      </c>
      <c r="B135" s="25"/>
      <c r="C135" s="26">
        <v>1</v>
      </c>
    </row>
    <row r="136" spans="1:3" x14ac:dyDescent="0.2">
      <c r="A136" s="27" t="s">
        <v>170</v>
      </c>
      <c r="B136" s="25"/>
      <c r="C136" s="26">
        <v>3</v>
      </c>
    </row>
    <row r="137" spans="1:3" x14ac:dyDescent="0.2">
      <c r="A137" s="27" t="s">
        <v>13</v>
      </c>
      <c r="B137" s="25"/>
      <c r="C137" s="26">
        <v>12</v>
      </c>
    </row>
    <row r="138" spans="1:3" x14ac:dyDescent="0.2">
      <c r="A138" s="27" t="s">
        <v>171</v>
      </c>
      <c r="B138" s="25"/>
      <c r="C138" s="26">
        <v>1</v>
      </c>
    </row>
    <row r="139" spans="1:3" x14ac:dyDescent="0.2">
      <c r="A139" s="26" t="s">
        <v>172</v>
      </c>
      <c r="B139" s="25"/>
      <c r="C139" s="26">
        <v>1</v>
      </c>
    </row>
    <row r="140" spans="1:3" x14ac:dyDescent="0.2">
      <c r="A140" s="29" t="s">
        <v>173</v>
      </c>
      <c r="B140" s="25"/>
      <c r="C140" s="26">
        <v>5</v>
      </c>
    </row>
    <row r="141" spans="1:3" x14ac:dyDescent="0.2">
      <c r="A141" s="27" t="s">
        <v>174</v>
      </c>
      <c r="B141" s="25"/>
      <c r="C141" s="26">
        <v>7</v>
      </c>
    </row>
    <row r="142" spans="1:3" x14ac:dyDescent="0.2">
      <c r="A142" s="27" t="s">
        <v>175</v>
      </c>
      <c r="B142" s="25"/>
      <c r="C142" s="26">
        <v>667</v>
      </c>
    </row>
    <row r="143" spans="1:3" x14ac:dyDescent="0.2">
      <c r="A14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</vt:lpstr>
      <vt:lpstr>Zoznam tlačiarní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Narodova</cp:lastModifiedBy>
  <cp:revision>1</cp:revision>
  <cp:lastPrinted>2019-12-13T07:37:44Z</cp:lastPrinted>
  <dcterms:created xsi:type="dcterms:W3CDTF">2019-05-14T08:22:54Z</dcterms:created>
  <dcterms:modified xsi:type="dcterms:W3CDTF">2019-12-13T07:39:44Z</dcterms:modified>
</cp:coreProperties>
</file>