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ynamický nákupný systém\"/>
    </mc:Choice>
  </mc:AlternateContent>
  <bookViews>
    <workbookView xWindow="0" yWindow="0" windowWidth="28800" windowHeight="11685" firstSheet="1" activeTab="1"/>
  </bookViews>
  <sheets>
    <sheet name="Hárok3" sheetId="3" r:id="rId1"/>
    <sheet name="SÚŤAŽ" sheetId="4" r:id="rId2"/>
  </sheets>
  <definedNames>
    <definedName name="_xlnm._FilterDatabase" localSheetId="0" hidden="1">Hárok3!$B$2:$L$47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3" l="1"/>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L49" i="3" l="1"/>
</calcChain>
</file>

<file path=xl/sharedStrings.xml><?xml version="1.0" encoding="utf-8"?>
<sst xmlns="http://schemas.openxmlformats.org/spreadsheetml/2006/main" count="309" uniqueCount="182">
  <si>
    <t>ROK</t>
  </si>
  <si>
    <t>Číslo     POBJ</t>
  </si>
  <si>
    <t>Dátum</t>
  </si>
  <si>
    <t>Útvar</t>
  </si>
  <si>
    <t>Žiadateľ</t>
  </si>
  <si>
    <t>P. č. riadka</t>
  </si>
  <si>
    <t>Obsah</t>
  </si>
  <si>
    <t>Komodita</t>
  </si>
  <si>
    <t>Množstvo</t>
  </si>
  <si>
    <t>Prvok ŠPP</t>
  </si>
  <si>
    <t>Predpokladaná suma na POBJ (s DPH)</t>
  </si>
  <si>
    <t>opis</t>
  </si>
  <si>
    <t>cena</t>
  </si>
  <si>
    <t>xpocet</t>
  </si>
  <si>
    <t>link</t>
  </si>
  <si>
    <t>poznamka</t>
  </si>
  <si>
    <t>NHF</t>
  </si>
  <si>
    <t>Ing. Martin Alexy, PhD.</t>
  </si>
  <si>
    <t>MacBook Pro 16" TB i9 2.3GHz 8-core 16GB 1TB</t>
  </si>
  <si>
    <t>PC</t>
  </si>
  <si>
    <t>V-21-185-00</t>
  </si>
  <si>
    <t xml:space="preserve">Notebook:
Uhlopriečka displeja: 16" až 17"
Rozlíšenie displeja min.: 3456 x 2234
maximálna svietivosť displeja min: 1000 NIT
Obnovovacia frekvencia displeja: 120Hz
Kapacita úložiska NVMe min.:1000GB
Kapacita operačnej pamäte DDR4 min.:32gb
Typ procesora min.: 10jadrové/10 vláknové
Skóde v Passmark min.:23600
Podsvietená klávesnica: ÁNO
HDMI: ÁNO
Grafická karta:min. 16 jadrová
Čítačka odtlačkov prsta: ÁNO
Čítačka pamäťových kariet: ÁNO
Možnosť nabíjať cez USB-c: ÁNO
Thunderbold 4: ÁNO
Bluetooth verzia min.:5
Wifi verzia min.:802.11ax
Webkamera min.:1080p
Počet USB-c min.:3
hmotnosť max.:2.1kg
Maximálna výdrž na jedno nabitie min.:21
Operačný systém:macOS 11: Big Sur alebo vyšší
Referenčný model: MacBook Pro 16" M1 PRO SK 2021 Vesmírne sivý alebo ekvivalent
</t>
  </si>
  <si>
    <t>https://www.alza.sk/macbook-pro-16-m1-pro-sk-2021-vesmirne-sivy-d6796656.htm</t>
  </si>
  <si>
    <t>náhrada</t>
  </si>
  <si>
    <t>Ing. Ľubomír Darmo, PhD.</t>
  </si>
  <si>
    <r>
      <t xml:space="preserve">Notebook Dell Latitude 5511 -  NÁHRADA </t>
    </r>
    <r>
      <rPr>
        <b/>
        <sz val="11"/>
        <color rgb="FFFF0000"/>
        <rFont val="Calibri"/>
        <family val="2"/>
        <charset val="238"/>
        <scheme val="minor"/>
      </rPr>
      <t>Pozrel som daný notebook ale už sa nevyrába. Riaditeľ CIT Martin Novák mi povedal, že Vám môžem napísať, ohľadne nového typu notebooku, ktorý by som chcel nakoľko ešte táto objednávka alebo VO (už si nepamätám, čo mi vravel).</t>
    </r>
    <r>
      <rPr>
        <b/>
        <sz val="11"/>
        <color theme="1"/>
        <rFont val="Calibri"/>
        <family val="2"/>
        <charset val="238"/>
        <scheme val="minor"/>
      </rPr>
      <t xml:space="preserve">
</t>
    </r>
    <r>
      <rPr>
        <b/>
        <sz val="11"/>
        <color rgb="FFFF0000"/>
        <rFont val="Calibri"/>
        <family val="2"/>
        <charset val="238"/>
        <scheme val="minor"/>
      </rPr>
      <t>Notebook, ktorý som vybral ako náhradu je v podstate len novší model už toho nedostupného a aj cena je približne rovnaká.
Jedná sa o typ: DELL Latitude 5520 prípadne DELL Latitude 5521.
Parametre pre DELL Latitude 5520:
Intel Core i7 1185G7 Tiger Lake, 15.6" VA antireflexný 1920 × 1080, RAM 16GB DDR4, Intel Iris Xe Graphics, SSD 512GB, numerická klávesnica, podsvietená klávesnica, webkamera, USB 3.2 Gen 1, USB-C, čítačka odtlačkov prstov, WiFi 6, hmotnosť 1.59kg, Windows 10 Pro
Parametre pre DELL Latitude 5521:
Intel Core i7 11850H Tiger Lake, 15.6" VA antireflexný 1920 × 1080, RAM 16GB DDR4, NVIDIA GeForce MX450 2GB, SSD 512GB, numerická klávesnica, podsvietená klávesnica, webkamera, USB 3.2 Gen 1, čítačka odtlačkov prstov, WiFi 6, hmotnosť 1.79kg, Windows 10 Pro</t>
    </r>
  </si>
  <si>
    <t>V-19-149-00</t>
  </si>
  <si>
    <t>Notebook:
Uhlopriečka displeja: 15" až 16"
Rozlíšenie displeja min.: 1920 x 1080
Technológia displeja: IPS antireflexný
maximálna svietivosť min.: 250 NIT
Kapacita úložiska NVMe min.: 512GB
Kapacita operačnej pamäte DDR4 min.: 16GB
Typ procesora min.: 4 jadrové/8 vláknové CPU Passmark min.:10500
Podsvietená klávesnica: ÁNO
Numerická klávesnica: ÁNO
Čítačka pamäťových kariet a čítačka odtlačkov prsta: ÁNO
Možnosť nabíjať cez USB-c: ÁNO
HDMI, RJ-45, combojack: ÁNO
Bluetooth verzia min.: 5.1
Wifi verzia min.: 802.11ax
Webkamera min.: 720p
Počet USB-c min.: 2
Počet USB 3.2 portov: min. 2
hmotnosť max.: 1.6kg
Operačný systém:Windows 11 pro alebo vyšší
Rozšírená záruka: 3roky on site
Referenčný model: Dell Latitude 5520 N2DYP  alebo ekvivalent</t>
  </si>
  <si>
    <t>https://www.gigastore.sk/core-i7+25704/dell-latitude-5520-i7-1185g7-16gb-512gb-ssd-15.6-fhd-vpro-fpr-w10pro-win-11pro-down-3y-ps-on-site/</t>
  </si>
  <si>
    <t xml:space="preserve">na alze nedostupne, cez heureku vela obchodov... </t>
  </si>
  <si>
    <t>Taška k notebooku Dell Pro Backpack 17"</t>
  </si>
  <si>
    <t>Batok na notebook: 
určený pre notebooky :17''
vodeodolná povrchová úprava: ÁNO
hlavný úložný priestor vyplnený penovou vrstvou: ÁNO
polstrovaná zadná časť s malými mriežkami pre lepšie vetranie: ÁNO 
bočné vrecká: ÁNO
vnútorné časti delené pre rôzne typy príslušenstva: ÁNO
váha: max. 900g
referenčný model: DELL PRO BACKPACK 17'' ČIERNY alebo ekvivalent</t>
  </si>
  <si>
    <t>https://www.nay.sk/dell-pro-backpack-17-cierny</t>
  </si>
  <si>
    <t>FPM</t>
  </si>
  <si>
    <t>doc. PhDr. Peter Dorčák, PhD.</t>
  </si>
  <si>
    <t>Apple Smart Keyboard Folio for iPad Pro 11-inch</t>
  </si>
  <si>
    <t>tablet</t>
  </si>
  <si>
    <t>V-20-177-00</t>
  </si>
  <si>
    <t>Klávesnica pre tablet: 
kompatibilná s: iPad Pro 11" WiFi 128GB Space Gray (2021) 
typ: membránová 
magnetické prichytenie o tablet: ÁNO
nízkoprofilové klávesy: ÁNO 
slovenská lokalizácia: ÁNO
pripojenie bez potreby párovania: ÁNO
ochranná fukncia: ÁNO
referenčný model: Apple Smart Keyboard Folio for iPad Pro 11-inch (3rd generation) and iPad Air (4th generation) - Slovak alebo ekvivalent</t>
  </si>
  <si>
    <t>https://www.alza.sk/smart-keyboard-folio-ipad-pro-11-2020-sk-d5800327.htm?o=1</t>
  </si>
  <si>
    <t>CIT</t>
  </si>
  <si>
    <t>Ing. Ivana Chovanová</t>
  </si>
  <si>
    <t>HP ProBook 450G</t>
  </si>
  <si>
    <t xml:space="preserve">Notebook:
Uhlopriečka displeja: 15" až 16"
Rozlíšenie displeja min.: 1920 x 1080
Technológia displeja:IPS
Kapacita úložiska NVMe min.:256GB
Kapacita operačnej pamäte DDR4 min.:8GB
Typ procesora min.:4 jadrové/8 vláknové
Skóde v Passmark min.:10100
Podsvietená klávesnica:ÁNO
Numerická klávesnica:ÁNO
Čítačka odtlačkov prsta: ÁNO
Čítačka pamäťových kariet: ÁNO
Možnosť nabíjať cez USB-c: ÁNO
Bluetooth verzia min.:5
Wifi verzia min.:802.11ax
Webkamera min.:720p
Počet USB-c min.:1
Počet USB 3.2 portov: 3
comboJack, RJ-45, displayport, HDMI:ÁNO
maximálna výdrž na jedno nabitie: min. 8h
hmotnosť max.:1,8kg
Operačný systém:Windows 10 Pro alebo vyšší
Záruka min.:3  roky
Klávesnicaodolná voči poliatiu 
Referenčný model: HP ProBook 450 G8  2R9D3EA#BCM
</t>
  </si>
  <si>
    <t>https://datacomp.sk/hp-probook-450-g8-2r9d3ea-strieborny_d419196.html</t>
  </si>
  <si>
    <t>Archív</t>
  </si>
  <si>
    <t>Mgr. Ľubica Máteová</t>
  </si>
  <si>
    <t>PC DellOptiplex 3080SFF</t>
  </si>
  <si>
    <t>PC:
Formát: Mini ITX
Procesor: 6 jadrové / 12 vláknové CPU Passmark min. 11900
Grafická karta: integrovaná
Operačná pamäť: DDR4 
Veľkosť operačnej pamäte: min. 8GB 
Typ úložiska: SSD  
Kapacita úložiska: 512GB 
HDMI: ÁNO 
DisplayPort: ÁNO
Počet USB 3.2 portov: min. 4
Počet USB 2.0 portov: min. 4
RJ-45: ÁNO
DVD mechanika: ÁNO
combo jack: ÁNO
OS: Windows 10 Pro a novší
Rozšíraná záruka - servis priamo u zákazníka: ÁNO
Myš a klávesnica so slovenskou lokalizáciou súčasťou balenia: ÁNO
Referenčný model: Dell OptiPlex 3080 SFF 37HVD alebo ekvivalent</t>
  </si>
  <si>
    <t>https://www.alza.sk/dell-optiplex-3080-sff-d6766901.htm</t>
  </si>
  <si>
    <t>prof. Ing. Nadežda Jankelová, PhD.</t>
  </si>
  <si>
    <t>MacBook Pro 13" TB i5 2,3GHz 4-core 16GB 256GB Space Grex SK</t>
  </si>
  <si>
    <t>V-20-181-00</t>
  </si>
  <si>
    <t xml:space="preserve">Notebook:
Uhlopriečka displeja: 13" až 14"
Rozlíšenie IPS displeja min.: 2560 × 1600 
maximálna svietivosť min.: 500 NIT
Kapacita úložiska NVMe min.:256GB
Kapacita operačnej pamäte DDR4 min.:16gb
Typ procesora min.:8 jadrové/8 vláknové
Skóde v Passmark min.:15100
Podsvietená klávesnica:ÁNO
Grafická karta:min. 7 jadrová
Čítačka odtlačkov prsta: ÁNO
Možnosť nabíjať cez USB-c: ÁNO
Thunderbold 3: ÁNO
Bluetooth verzia min.:5
Wifi verzia min.:802.11ax
Webkamera min.:720p
Počet USB-c min.:2
hmotnosť max.:1,4kg
Maximálna výdrž na jedno nabitie min.:20h
Operačný systém:macOS 11: Big Sur alebo vyšší
Konštrukcia: unibody
Touch bar: ÁNO
maximálna výška: 15.6mm
Referenčný model: Macbook Pro 13" M1 ENG 2020 Vesmírne sivý Z11B000RW </t>
  </si>
  <si>
    <t>https://www.alza.sk/macbook-pro-13-m1-eng-2020-vesmirne-sivy-d6251828.htm?visited=1</t>
  </si>
  <si>
    <t xml:space="preserve">NÁHRADA s M1, s M1 pro su len 14 palcove a su drahsie, alebo ńech napise ktory presne to bude najlepsie </t>
  </si>
  <si>
    <t>prof. Ing. Eva Horvátová, CSc.</t>
  </si>
  <si>
    <t>Dell Precision 3551, notebook</t>
  </si>
  <si>
    <t>V-21-187-00</t>
  </si>
  <si>
    <t>Notebook:
Uhlopriečka displeja: 15" až 16"
Rozlíšenie VA displeja min.: 1920 x 1080
Kapacita úložiska NVMe min.:512GB
Kapacita operačnej pamäte DDR4 min.:16gb
Typ procesora min.:4 jadrové/8 vláknové
Skóde v Passmark min.:10100
Podsvietená klávesnica:ÁNO
Numerická klávesnica:ÁNO
Grafická karta:dedikovaná s pamäťou min. 4gb
Čítačka pamäťových kariet: ÁNO
Možnosť nabíjať cez USB-c:ÁNO
Thunderbold 3, HDMI:ÁNO
Bluetooth verzia min.:5.2
Wifi verzia min.:802.11ax
Webkamera min.:720p
Počet USB-c min.:2
Počet USB 3.2 portov: 2
comboJack:ÁNO
hmotnosť max.:1,8kg
Operačný systém:Windows 10 Pro alebo vyšší
Rozšírená záruka:Servis u zákazníka na ďalší pracovný deň
Kompatibilita s WIN 11: ÁNO
Rýchlonabíjanie: ÁNO
Referenčný model: Dell Precision 3561 YY21Y  alebo ekvivalent</t>
  </si>
  <si>
    <t>https://www.alza.sk/dell-precision-3561-d6778396.htm?visited=1</t>
  </si>
  <si>
    <t xml:space="preserve">3551 už nie je, 3561 je nový </t>
  </si>
  <si>
    <t>Ing. Jana Kušnírová, PhD.</t>
  </si>
  <si>
    <t>DELL Inspiron 13-7306 2v1</t>
  </si>
  <si>
    <t xml:space="preserve">Notebook:
Uhlopriečka displeja: 13" až 14"
Rozlíšenie IPS-WVA displeja min.: 1920 x 1080
Dotykový displej:ÁNO
Kapacita úložiska NVMe min.: 512GB
Kapacita operačnej pamäte DDR4 min.: 8gb
Typ procesora min.:4 jadrové/8 vláknové
Skóde v Passmark min.: 10600
Podsvietená klávesnica: ÁNO
HDMI: ÁNO
Čítačka odtlačkov prsta: ÁNO
Čítačka pamäťových kariet: ÁNO
Možnosť nabíjať cez USB-c: ÁNO
Thunderbold 4, combojack: ÁNO
Bluetooth verzia min.:5.1
Wifi verzia min.:802.11ax
Webkamera min.:720p
Počet USB-c min.:1
Počet USB 3.2 portov: 2
Konštrukciako: konvertibilná
hmotnosť max.:1,65kg
Operačný systém:Windows 11 Pro alebo vyšší
Záruka min.:3 roky
Rozšírená záruka:Servis u zákazníka - on site
Referenčný model: Dell Inspiron 14z (5410) Touch Silver 5410-82630 alebo ekvivalent
</t>
  </si>
  <si>
    <t>https://www.alza.sk/dell-inspiron-14z-5410-touch-silver-d6973853.htm?visited=1</t>
  </si>
  <si>
    <t>nahrada</t>
  </si>
  <si>
    <t>doc. Ing. Martin Lábaj, PhD.</t>
  </si>
  <si>
    <t>HP ProBook 450 G7, 8MH54EA, strieborný</t>
  </si>
  <si>
    <t>I-12-000-00</t>
  </si>
  <si>
    <t>Notebook:
Uhlopriečka displeja: 15" až 16"
Rozlíšenie displeja min.: 1920 x 1080
Technológia displeja: IPS matný
maximálna svietivosť min.: 250 NIT
Kapacita úložiska NVMe min.: 512GB
Kapacita operačnej pamäte DDR4 min.: 16GB
Typ procesora min.: 6 jadrové/12 vláknové CPU Passmark min.:13000
Podsvietená klávesnica: ÁNO
Numerická klávesnica: ÁNO
Čítačka pamäťových kariet a čítačka odtlačkov prsta: ÁNO
Možnosť nabíjať cez USB-c: ÁNO
HDMI: ÁNO
Bluetooth verzia min.: 5.2
Wifi verzia min.: 802.11ax
Webkamera min.: 720p
Počet USB-c min.: 1
Počet USB 3.2 portov: min. 2
hmotnosť max.: 1.8kg
Operačný systém:Windows 11 home alebo vyšší
Rozšírená záruka: 3roky
Referenčný model: HP Pavilion 15-eh1222ncalebo ekvivalent</t>
  </si>
  <si>
    <t>https://www.hpobchod.sk/productOpt.asp?konfId=4Y1H0EA</t>
  </si>
  <si>
    <t>nahrada, teno je nedostupny aj jeho nahrada z minula</t>
  </si>
  <si>
    <t>HP 15,6 Value Top Load K0B38AA - taška na notebook do veľkosti 15,6" v šedom prevedení</t>
  </si>
  <si>
    <t>taška na notebook: 
na notebook veľkosti: 15,6 "
priestranné vrecká na osobné veci: ÁNO
Materiál odolný proti poveternostným vplyvom: ÁNO
Tkané polstrovanie na bokoch a zadnej strane: ÁNO
Dve ručné uchá nastaviteľný ramenný popruh: ÁNO
Celkové rozmery max.: 40 × 28 × 6,5 cm
Hmotnosť: od 0,4 do 0,43 kg.
referenčný model: HP 15,6 Value Top Load K0B38AA alebo ekvivalent</t>
  </si>
  <si>
    <t>https://www.mall.sk/brasne-batohy/hp-15-6-value-top-load-k0b38aa</t>
  </si>
  <si>
    <t>FHI</t>
  </si>
  <si>
    <t>Ing. Daniela Drozdová</t>
  </si>
  <si>
    <t>Fujitsu PC CEL W5010 I9-10900K 2x16GB 512GB NVMe 2xDP DVDRW SD 680W W10PRO myš, bez klávesnice - 3r on site</t>
  </si>
  <si>
    <t>PC:
Formát: micro tower
Procesor: 10 jadrové / 20 vláknové CPU Passmark min. 23000
Grafická karta: integrovaná
Operačná pamäť: DDR4 
Veľkosť operačnej pamäte: min. 32GB 
Typ úložiska: SSD  
Kapacita úložiska: 512GB 
DisplayPort: ÁNO
USB-C: min. 1x
Počet USB 3.2 portov: min. 4
Počet USB 2.0 portov: min. 4
RJ-45: ÁNO
DVD mechanika: ÁNO
čítačka pamäťových kariet: ÁNO
3,5mm jack na slúchadlá: ÁNO
3,5mm jack na mikrofón: ÁNO
Výkon zdroja: min. 680W
OS: Windows 10 Pro a novší
Rozšíraná záruka - 36 mes. servis priamo u zákazníka: ÁNO
Myš súčasťou balenia: ÁNO
Referenčný model:Fujitsu CELSIUS W5010 VFY:W5010WC91RIN  alebo ekvivalent</t>
  </si>
  <si>
    <t>https://www.alza.sk/fujitsu-celsius-w5010-d6264725.htm?o=1</t>
  </si>
  <si>
    <t>prof. RNDr. Ľudovít Pinda, CSc.</t>
  </si>
  <si>
    <t>Acer Aspire C24-1650, All in One PC 23.8" 1920x 1080...</t>
  </si>
  <si>
    <t>V-20-175-00</t>
  </si>
  <si>
    <t>PC:
formát skrine: ALL in one
tyk pokštrukcie: pevná typu arch frame
Uhlopriečka IPS displeja: 23" až 24" 
Rozlíšenie displeja: min. 1920x1080
Displej: dotykový
Procesor: 4 jadrové / 8 vláknové CPU Passmark min. 10100
Grafická karta: dedikovaná s min. 2Gb RAM
Veľkosť DDR4: min. 8GB 
Typ úložiska: SSD 
Kapacita úložiska: min. 1000GB 
Webkamera: ÁNO
Thunderbold 4, power delivery: ÁNO
USB-C: min. 1
Počet USB 3.2 portov: min. 2
Počet USB 2.0 portov: min. 1
HDMI: ÁNO
čítačka pamäťovách kariet: ÁNO
vstavané repro: ÁNO
WiFi: min. verzia 802.11ac
Bluetooth: ÁNO
OS: Windows 10  a novší
Súčasťou balenia klávesnia a myš: ÁNO
VESA: ÁNO
Referenčný model:  Acer Aspire Acer Aspire C24-1651 TC050r7m0  alebo ekvivalent</t>
  </si>
  <si>
    <t>nahrada, uz je 1651 namiesto 1650</t>
  </si>
  <si>
    <t>Dell Inspiron 14z (5406) Touch Grey (príloha)</t>
  </si>
  <si>
    <t xml:space="preserve">Notebook:
Uhlopriečka dotykového displeja: 13" až 14"
Rozlíšenie IPS displeja min.: 1920 x 1080
Kapacita úložiska NVMe min.:512GB
Kapacita operačnej pamäte DDR4 min.:8GB
Typ procesora min.:4 jadrové/8 vláknové
Skóde v Passmark min.:10100
Podsvietená klávesnica:ÁNO
Čítačka odtlačkov prsta: ÁNO
Čítačka pamäťových kariet: ÁNO
USB-c: ÁNO
Bluetooth verzia min.:5
Wifi verzia min.:802.11ax
Webkamera min.:720p
Počet USB-c min.: 1
Počet USB 3.2 portov: 2
comboJack, HDMI: ÁNO
hmotnosť max.:1,8kg
Konštrukcia: konvertibilná
Maximálna výdrž na jedno nabitie min.: 9h
Operačný systém:Windows 10 home alebo vyšší
Rozšírená záruka: Servis u zákazníka na ďalší pracovný deň
Referenčný model: Dell Inspiron 14z (5406) Touch Greys ADC134h2k8  alebo ekvivalent
</t>
  </si>
  <si>
    <t>https://www.alza.sk/dell-inspiron-14z-5406-touch-grey-d6292345.htm?visited=1</t>
  </si>
  <si>
    <t>nemaju skladom s i7, len s i5, pripadne POBJ 269 - riadok 13</t>
  </si>
  <si>
    <t>SEK</t>
  </si>
  <si>
    <t>Oslejová Alena</t>
  </si>
  <si>
    <t>Notebook (príloha)</t>
  </si>
  <si>
    <t>Notebook:
Uhlopriečka displeja: 13" až 14"
Rozlíšenie TN displeja min.: 1920 x 1080
Maximálna svietivosť min.: 220 Nits
Kapacita úložiska NVMe min.:512GB
Kapacita operačnej pamäte DDR4 min.:8GB
Typ procesora min.:4 jadrové/8 vláknové
Skóde v Passmark min.:7700
HDMI:ÁNO
Čítačka pamäťových kariet: ÁNO
Bluetooth verzia min.:5
Webkamera min.:480p
Wifi verzia min.:802.11ac
Počet USB 3.2 portov: 2
Počet USB 2.0 portov: 1
comboJack: ÁNO
hmotnosť max.:1,6kg
Maximálna výdrž na jedno nabitie min.:6h
Operačný systém:Windows 10 Pro alebo vyšší
Referenčný model: Lenovo V14 IIL Iron Grey 82C401C3CK</t>
  </si>
  <si>
    <t>https://www.alza.sk/lenovo-v14-iil-iron-grey-d6235737.htm</t>
  </si>
  <si>
    <t>FMV</t>
  </si>
  <si>
    <t>Ing Jakub Szabó</t>
  </si>
  <si>
    <t>Tablet iPad 10.2 64GB WiFi Vesmírne sivý 2021 + ochranná fólia</t>
  </si>
  <si>
    <t>I-21-106-00</t>
  </si>
  <si>
    <t>Tablet: 
výkon: s minimálnym skóre 23000 v PassMark - iOS Devices Rating (A13) 
displej: 10,2"
rozlíšenie displeja min: 2160 x 1620
interná pamäť min.: 64 GB 
WiFi: ÁNO 
kamera predná.: min 8 Mpx
kamera zadná: min. 12 Mpx
maximálna výdrž batérie min.: 10 h 
bluetooth: ÁNO
WiFi: ÁNO
hmotnosť: 450g - 500g 
lightning konektor: ÁNO 
pohybový senzor: ÁNO
gyroskop: ÁNO
OS: iPadOS 
referenčný model:iPad 10.2 64 GB WiFi Vesmírne Sivý 2021 alebo ekvivalent</t>
  </si>
  <si>
    <t>https://www.alza.sk/ipad-102-64-gb-wifi-vesmirne-sivy-2021-d6730982.htm?o=2</t>
  </si>
  <si>
    <t>Púzdro na tablet Smart Cover iPad 2021 smrekovo zelené</t>
  </si>
  <si>
    <t>Púzdro na tablet: 
kompatibilné s: Apple iPad 10.2" (2021)
materiál: TPU a polyuretán 
zatváracie: ÁNO 
tvrdé: ÁNO 
ochrana displeja pred poškriabaním: ÁNO 
integrovaný stojan: ÁNO
uchytenie magnetom na bočnú stranu iPadu: ÁNO
 zadná strana ostáva nezakrytá: ÁNO
zachováva tenký a ľahký dizajn iPadu: ÁNO
zastáva funkciu automatického zobúdzania a uspávania displeja: ÁNO
referenčný model: Apple Smart Cover iPad 2021 smrekovo zelené alebo ekvivalent</t>
  </si>
  <si>
    <t>https://www.alza.sk/apple-smart-cover-ipad-2021-smrekovo-zelene-d6455548.htm</t>
  </si>
  <si>
    <t>Ing. Karol Trnovský, PhD.</t>
  </si>
  <si>
    <r>
      <t>Samsung Galaxy TAB S7 FE čierny, ...</t>
    </r>
    <r>
      <rPr>
        <b/>
        <sz val="11"/>
        <color rgb="FFFF0000"/>
        <rFont val="Calibri"/>
        <family val="2"/>
        <charset val="238"/>
        <scheme val="minor"/>
      </rPr>
      <t xml:space="preserve"> ZMENA! Dobrý deň,
Som z katedry KET NHF a mám už dlhšiu dobu objednané tieto veci z projektu KEGA prof. Muchovej:
https://www.alza.sk/samsung-ochranny-kryt-s-klavesnicou-pre-galaxy-tab-s7tab-s7-fe-cierny-d6622224.htm
https://www.alza.sk/samsung-galaxy-tab-s7-fe-cierny-d6697889.htm
https://www.itsk.sk/newstar-tablet-smartphone-arm-universel-for-all-tablets-smartphones-tablet-d100silver_d755089.html
Prednedávnom ma informoval Ing. Novák, že obstarávanie bolo zrušené a že vás mám prípadne kontaktovať ohľadom stavu objednávky.
Tie veci sme objednávali, kvôli online výučbe cez covid obdobie a rád by som zmenil objednávku na ultrabook ak by bola stará objednávka nezrealizovaná. 
Viete mi prosím zistiť stav objednávky a či by bola možná zmena? Ďakujem.</t>
    </r>
  </si>
  <si>
    <t>K-20-035-00</t>
  </si>
  <si>
    <t>tieto tri veci spolu, pošle mi konkrétny typ na ultrabook</t>
  </si>
  <si>
    <t>Samsung ochranný kryt s klávesnicou pre Samsung Galaxy TAB S7 FE čierny</t>
  </si>
  <si>
    <t>tieto tri veci spolu, pošle mi konkrétny typ</t>
  </si>
  <si>
    <t>Držiak na tablet: NewStar tablet &amp; smartphone Arm TABLET-D100SILVER</t>
  </si>
  <si>
    <t>doc. Mgr. Miroslav Šipikal, PhD.</t>
  </si>
  <si>
    <t>PC HP Pavilion 27-xa0009nc</t>
  </si>
  <si>
    <t>V-19-144-00</t>
  </si>
  <si>
    <t>doc. Ing. Daniela Rybárová, PhD.</t>
  </si>
  <si>
    <r>
      <t xml:space="preserve">Notebook  HP ENVY x360 15 - ed0902nc Natural Silver </t>
    </r>
    <r>
      <rPr>
        <b/>
        <sz val="11"/>
        <color rgb="FFFF0000"/>
        <rFont val="Calibri"/>
        <family val="2"/>
        <charset val="238"/>
        <scheme val="minor"/>
      </rPr>
      <t>NÁHRADA v POBJ</t>
    </r>
  </si>
  <si>
    <t>V-20-180-00</t>
  </si>
  <si>
    <t>OF</t>
  </si>
  <si>
    <t>doc. Ing. Naqibullah Daneshjo, PhD.</t>
  </si>
  <si>
    <t>Tablet iPad Air /2020/ Wi-Fi 256GB Sky Blue</t>
  </si>
  <si>
    <t>K-20-042-00</t>
  </si>
  <si>
    <t>prof. Ing. Anetta Čaplánová, PhD.</t>
  </si>
  <si>
    <t>MacBook Pro 14" 16GB 512GB Silver - apple M1 Pro chip with 8-core CPU and 14-core GPU</t>
  </si>
  <si>
    <t>V-19-142-00</t>
  </si>
  <si>
    <t>doc. Ing. Anita Romanová, PhD.</t>
  </si>
  <si>
    <t>HP ENVY x360 15-ee0001nc Nightfall Black</t>
  </si>
  <si>
    <t>V-20-176-00</t>
  </si>
  <si>
    <t>doc. Ing. Paula Puškárová, DiS.art, PhD.</t>
  </si>
  <si>
    <t>iPad Pro 11" 512GB M1 strieborný 2021</t>
  </si>
  <si>
    <t>V-19-162-00</t>
  </si>
  <si>
    <t>doc. Ing. Peter Sika, PhD.</t>
  </si>
  <si>
    <t>HP ProBook 450 G8(príloha)</t>
  </si>
  <si>
    <t>V-19-145-00</t>
  </si>
  <si>
    <t>doc. Ing. Eduard Nežinský, Phd.</t>
  </si>
  <si>
    <t>Lenovo IdeaPad Flex 5 14ALC05 Abyss Blue + aktívny stylus Lenovo</t>
  </si>
  <si>
    <t>V-19-143-00</t>
  </si>
  <si>
    <t>Xiaomi Pad 5 128GB Pearl White tablet</t>
  </si>
  <si>
    <t>Anna Dovičičová</t>
  </si>
  <si>
    <t>PC DellOptiplex 3080 Micro MFF - príloha</t>
  </si>
  <si>
    <t>V-21-201-00</t>
  </si>
  <si>
    <t>Peter Csányi</t>
  </si>
  <si>
    <t>APPLE IPAD (2021) 64GB - specifiakácia v prílohe</t>
  </si>
  <si>
    <t>V-21-200-00</t>
  </si>
  <si>
    <t>doc. Ing. Andrea Furková, PhD.</t>
  </si>
  <si>
    <r>
      <t xml:space="preserve">NTB LENOVO Legion 5 15ACH6H </t>
    </r>
    <r>
      <rPr>
        <b/>
        <i/>
        <sz val="11"/>
        <color theme="1" tint="0.499984740745262"/>
        <rFont val="Calibri"/>
        <family val="2"/>
        <charset val="238"/>
        <scheme val="minor"/>
      </rPr>
      <t xml:space="preserve"> https://www.mall.sk/notebooky-uhlopriecka/lenovo-legion-5-15ach6h-82ju00kvck-?utm_source=heureka.sk</t>
    </r>
    <r>
      <rPr>
        <b/>
        <i/>
        <sz val="11"/>
        <color theme="1" tint="0.499984740745262"/>
        <rFont val="Calibri"/>
        <family val="2"/>
        <charset val="238"/>
      </rPr>
      <t>&amp;utm_medium=cse&amp;utm_cmapaign=EG&amp;utm_content=notebooky-uhlopriecka&amp;utm_term=3153370</t>
    </r>
    <r>
      <rPr>
        <b/>
        <sz val="11"/>
        <color theme="1"/>
        <rFont val="Calibri"/>
        <family val="2"/>
        <charset val="238"/>
      </rPr>
      <t xml:space="preserve">  NTB pre doc. Konig, č. m. D8.20</t>
    </r>
  </si>
  <si>
    <t>V-20-171-00</t>
  </si>
  <si>
    <t>doc. Ing. Eduard Baumohl, PhD.</t>
  </si>
  <si>
    <t>Tablet iPad 10.2 64 GB WiFi Cellular Vesmírne Sivý 2021 (displej 10.2" 2160 x 1620 Retina, Apple A13 Bionic, interná pamäť 64 GB, WiFi, Bluetooth, 4G/LTE)</t>
  </si>
  <si>
    <t>V-20-170-00</t>
  </si>
  <si>
    <t>Obal na tablet iPad 10.2 (2021) Smart cover - modrý</t>
  </si>
  <si>
    <t>PHF</t>
  </si>
  <si>
    <t>prof. Ing. Bohuslava Mihaličová, PhD.</t>
  </si>
  <si>
    <t>Tablet - napr. Lenovo Tab P11 4GB/64GB (ZA7R0092CZ) - dotykový, 11" uhlopriečka, 2K IPS displej, 2000 x 1200 px, procesor Qualcomm Snapdragon 662 (8-jadrový - až 2,0 GHz), pamäť RAM 4 GB, interná pamäť 64 GB, microSD slot /do 256 GB), OS Android 10 rozmery 17 x 26 x 0,8, hmotnosť do 0,5 kg, farba sivá</t>
  </si>
  <si>
    <t>V-20-184-00</t>
  </si>
  <si>
    <t>Patrik Richnák</t>
  </si>
  <si>
    <t>MacBook Air 13" Apple M1 8-core CPU 8-core GPU 8GB 512GB Space Gray SK</t>
  </si>
  <si>
    <t>V-20-178-00</t>
  </si>
  <si>
    <t>Apple Magic Mouse</t>
  </si>
  <si>
    <t>Comma kryt Hard Jacket Cover pre Macbook Air Retina 13" 2018-2019 - Green</t>
  </si>
  <si>
    <t>WIWU pouzdro Pioneer pre Macbok Pro 13" 2016-2020/Air 13" 2018-2020 - Gray</t>
  </si>
  <si>
    <t>WIWU taška Pioneer pre Macbok Pro 13" 2016-2020/ Air 13" 2108-2020 - Gray</t>
  </si>
  <si>
    <t>Lenovo IdeaPad 5 Pro 16ACH6 Cloud Grey kovovy</t>
  </si>
  <si>
    <t>Klaudia Gubová</t>
  </si>
  <si>
    <t>Lenovo Yoga 6 13ARE05 Abyss Blue + aktívna stylus Lenovo</t>
  </si>
  <si>
    <t>doc. Ing. Milan Oreský, PhD.</t>
  </si>
  <si>
    <t>PC All In One (v  zmysle prílohy)</t>
  </si>
  <si>
    <t>V-19-152-00</t>
  </si>
  <si>
    <t>doc. Ing. Mgr. Róbert Hanák, PhD.</t>
  </si>
  <si>
    <t>Nákup notebooku: Lenovo ThinkPad E15 Gen 2 ITU</t>
  </si>
  <si>
    <t>V-21-197-00</t>
  </si>
  <si>
    <t>doc. Ing. Aneta Bobenič Hintošová, PhD.</t>
  </si>
  <si>
    <t>1. Notebook - napr. ASUS VivoBook 15 K513EP-BN275T transparent Silver kovový, Intel Core i7 1165G7 Tiger Lake, 15.6" IPS antireflexný 1920 x 1080, RAM 16GB DDR4, NVIDIA GeForce MX330 2GB, SSD 512GB, numerická klávesnica, podsvietená klávesnica, webkamera, USB-C, WiFi 5, hmostnosť 1.8kg, Windows 10 HOme</t>
  </si>
  <si>
    <t>K-21-048-00</t>
  </si>
  <si>
    <t>doc. Ing. Jana Péliová, PhD.</t>
  </si>
  <si>
    <t>Lenovo Yoga Duet 7 13ITL6 Slate Grey</t>
  </si>
  <si>
    <t>K-21-044-00</t>
  </si>
  <si>
    <t>PN výrobku</t>
  </si>
  <si>
    <t>Model</t>
  </si>
  <si>
    <t>Cena bez DPH/ks</t>
  </si>
  <si>
    <t>Cena s DPH/ks</t>
  </si>
  <si>
    <t>Cena s DPH spolu</t>
  </si>
  <si>
    <t>Notebook:
Uhlopriečka displeja: 16" až 17"
Rozlíšenie displeja min.: 3456 x 2234
maximálna svietivosť displeja min: 1000 NIT
Obnovovacia frekvencia displeja: 120Hz
Kapacita úložiska NVMe min.: 1000GB
Kapacita operačnej pamäte DDR4 min.: 32gb
Typ procesora min.: 10 jadrové
Skóde v Geekbench 5 multicore min.: 12000
Podsvietená klávesnica: ÁNO
HDMI: ÁNO
Grafická karta:min. 32 jadrová
Čítačka odtlačkov prsta: ÁNO
Čítačka pamäťových kariet: ÁNO
Možnosť nabíjať cez USB-c: ÁNO
Thunderbold 4: ÁNO
Bluetooth verzia min.:5
Wifi verzia min.:802.11ax
Webkamera min.:1080p
Počet USB-c min.:3
hmotnosť max.:2.3kg
Maximálna výdrž na jedno nabitie min.:20
Operačný systém:macOS 12.4 Monterey alebo vyšší
Referenčný model: MacBook Pro 16" M1 MAX SK 2021 alebo ekvivalent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</si>
</sst>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0"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4" tint="-0.249977111117893"/>
      <name val="Calibri"/>
      <family val="2"/>
      <charset val="238"/>
      <scheme val="minor"/>
    </font>
    <font>
      <b/>
      <sz val="11"/>
      <color rgb="FFFF0000"/>
      <name val="Calibri"/>
      <family val="2"/>
      <charset val="238"/>
      <scheme val="minor"/>
    </font>
    <font>
      <b/>
      <sz val="11"/>
      <color theme="1"/>
      <name val="Calibri"/>
      <family val="2"/>
      <charset val="238"/>
    </font>
    <font>
      <b/>
      <i/>
      <sz val="11"/>
      <color theme="1" tint="0.499984740745262"/>
      <name val="Calibri"/>
      <family val="2"/>
      <charset val="238"/>
      <scheme val="minor"/>
    </font>
    <font>
      <b/>
      <i/>
      <sz val="11"/>
      <color theme="1" tint="0.499984740745262"/>
      <name val="Calibri"/>
      <family val="2"/>
      <charset val="238"/>
    </font>
    <font>
      <u/>
      <sz val="11"/>
      <color theme="10"/>
      <name val="Calibri"/>
      <family val="2"/>
      <charset val="238"/>
      <scheme val="minor"/>
    </font>
  </fonts>
  <fills count="8">
    <fill>
      <patternFill patternType="none"/>
    </fill>
    <fill>
      <patternFill patternType="gray125"/>
    </fill>
    <fill>
      <patternFill patternType="solid">
        <fgColor theme="5" tint="0.79998168889431442"/>
        <bgColor indexed="65"/>
      </patternFill>
    </fill>
    <fill>
      <patternFill patternType="solid">
        <fgColor theme="9" tint="0.59999389629810485"/>
        <bgColor indexed="65"/>
      </patternFill>
    </fill>
    <fill>
      <patternFill patternType="solid">
        <fgColor theme="1"/>
        <bgColor indexed="64"/>
      </patternFill>
    </fill>
    <fill>
      <patternFill patternType="solid">
        <fgColor theme="1" tint="0.14999847407452621"/>
        <bgColor indexed="64"/>
      </patternFill>
    </fill>
    <fill>
      <patternFill patternType="solid">
        <fgColor theme="7"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9" fillId="0" borderId="0" applyNumberFormat="0" applyFill="0" applyBorder="0" applyAlignment="0" applyProtection="0"/>
  </cellStyleXfs>
  <cellXfs count="18">
    <xf numFmtId="0" fontId="0" fillId="0" borderId="0" xfId="0"/>
    <xf numFmtId="0" fontId="0" fillId="0" borderId="0" xfId="0" applyAlignment="1">
      <alignment wrapText="1"/>
    </xf>
    <xf numFmtId="0" fontId="2"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3" borderId="1" xfId="2" applyFont="1" applyBorder="1" applyAlignment="1">
      <alignment horizontal="center" vertical="center" wrapText="1"/>
    </xf>
    <xf numFmtId="44" fontId="0" fillId="0" borderId="0" xfId="0" applyNumberFormat="1" applyAlignment="1">
      <alignment wrapText="1"/>
    </xf>
    <xf numFmtId="0" fontId="4"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14"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3"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44" fontId="1" fillId="2" borderId="1" xfId="1" applyNumberFormat="1" applyBorder="1" applyAlignment="1">
      <alignment vertical="center" wrapText="1"/>
    </xf>
    <xf numFmtId="0" fontId="9" fillId="0" borderId="0" xfId="3" applyAlignment="1">
      <alignment wrapText="1"/>
    </xf>
    <xf numFmtId="44" fontId="0" fillId="0" borderId="0" xfId="0" applyNumberFormat="1"/>
    <xf numFmtId="0" fontId="0" fillId="0" borderId="4" xfId="0" applyBorder="1"/>
    <xf numFmtId="0" fontId="0" fillId="0" borderId="5" xfId="0" applyBorder="1" applyAlignment="1">
      <alignment wrapText="1"/>
    </xf>
    <xf numFmtId="0" fontId="2" fillId="4" borderId="6" xfId="0" applyFont="1" applyFill="1" applyBorder="1" applyAlignment="1">
      <alignment horizontal="center" vertical="center" wrapText="1"/>
    </xf>
  </cellXfs>
  <cellStyles count="4">
    <cellStyle name="20 % - zvýraznenie2" xfId="1" builtinId="34"/>
    <cellStyle name="40 % - zvýraznenie6" xfId="2" builtinId="51"/>
    <cellStyle name="Hypertextové prepojenie" xfId="3"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pobchod.sk/productOpt.asp?konfId=4Y1H0EA" TargetMode="External"/><Relationship Id="rId2" Type="http://schemas.openxmlformats.org/officeDocument/2006/relationships/hyperlink" Target="https://www.alza.sk/dell-inspiron-14z-5410-touch-silver-d6973853.htm?visited=1" TargetMode="External"/><Relationship Id="rId1" Type="http://schemas.openxmlformats.org/officeDocument/2006/relationships/hyperlink" Target="https://www.alza.sk/macbook-pro-16-m1-pro-sk-2021-vesmirne-sivy-d6796656.htm" TargetMode="External"/><Relationship Id="rId5" Type="http://schemas.openxmlformats.org/officeDocument/2006/relationships/printerSettings" Target="../printerSettings/printerSettings1.bin"/><Relationship Id="rId4" Type="http://schemas.openxmlformats.org/officeDocument/2006/relationships/hyperlink" Target="https://www.alza.sk/dell-inspiron-14z-5406-touch-grey-d6292345.htm?visite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9"/>
  <sheetViews>
    <sheetView topLeftCell="A19" workbookViewId="0">
      <selection activeCell="B2" sqref="B2:Q19"/>
    </sheetView>
  </sheetViews>
  <sheetFormatPr defaultColWidth="16.7109375" defaultRowHeight="15" x14ac:dyDescent="0.25"/>
  <cols>
    <col min="1" max="7" width="16.7109375" style="1"/>
    <col min="8" max="8" width="43.5703125" style="1" customWidth="1"/>
    <col min="9" max="12" width="16.7109375" style="1"/>
    <col min="13" max="13" width="41.28515625" style="1" customWidth="1"/>
    <col min="14" max="16384" width="16.7109375" style="1"/>
  </cols>
  <sheetData>
    <row r="2" spans="2:17" ht="45" x14ac:dyDescent="0.25">
      <c r="B2" s="2" t="s">
        <v>0</v>
      </c>
      <c r="C2" s="2" t="s">
        <v>1</v>
      </c>
      <c r="D2" s="2" t="s">
        <v>2</v>
      </c>
      <c r="E2" s="2" t="s">
        <v>3</v>
      </c>
      <c r="F2" s="2" t="s">
        <v>4</v>
      </c>
      <c r="G2" s="3" t="s">
        <v>5</v>
      </c>
      <c r="H2" s="3" t="s">
        <v>6</v>
      </c>
      <c r="I2" s="2" t="s">
        <v>7</v>
      </c>
      <c r="J2" s="2" t="s">
        <v>8</v>
      </c>
      <c r="K2" s="2" t="s">
        <v>9</v>
      </c>
      <c r="L2" s="2" t="s">
        <v>10</v>
      </c>
      <c r="M2" s="2" t="s">
        <v>11</v>
      </c>
      <c r="N2" s="2" t="s">
        <v>12</v>
      </c>
      <c r="O2" s="2" t="s">
        <v>13</v>
      </c>
      <c r="P2" s="2" t="s">
        <v>14</v>
      </c>
      <c r="Q2" s="2" t="s">
        <v>15</v>
      </c>
    </row>
    <row r="3" spans="2:17" ht="405" x14ac:dyDescent="0.25">
      <c r="B3" s="6">
        <v>2021</v>
      </c>
      <c r="C3" s="7">
        <v>228</v>
      </c>
      <c r="D3" s="8">
        <v>44393</v>
      </c>
      <c r="E3" s="9" t="s">
        <v>16</v>
      </c>
      <c r="F3" s="4" t="s">
        <v>17</v>
      </c>
      <c r="G3" s="10">
        <v>1</v>
      </c>
      <c r="H3" s="10" t="s">
        <v>18</v>
      </c>
      <c r="I3" s="11" t="s">
        <v>19</v>
      </c>
      <c r="J3" s="9">
        <v>1</v>
      </c>
      <c r="K3" s="9" t="s">
        <v>20</v>
      </c>
      <c r="L3" s="12">
        <v>3774</v>
      </c>
      <c r="M3" s="1" t="s">
        <v>21</v>
      </c>
      <c r="N3" s="1">
        <v>3549</v>
      </c>
      <c r="O3" s="1">
        <f t="shared" ref="O3:O47" si="0">N3*J3</f>
        <v>3549</v>
      </c>
      <c r="P3" s="13" t="s">
        <v>22</v>
      </c>
      <c r="Q3" s="1" t="s">
        <v>23</v>
      </c>
    </row>
    <row r="4" spans="2:17" ht="409.5" x14ac:dyDescent="0.25">
      <c r="B4" s="6">
        <v>2021</v>
      </c>
      <c r="C4" s="7">
        <v>238</v>
      </c>
      <c r="D4" s="8">
        <v>44410</v>
      </c>
      <c r="E4" s="9" t="s">
        <v>16</v>
      </c>
      <c r="F4" s="4" t="s">
        <v>24</v>
      </c>
      <c r="G4" s="10">
        <v>1</v>
      </c>
      <c r="H4" s="10" t="s">
        <v>25</v>
      </c>
      <c r="I4" s="11" t="s">
        <v>19</v>
      </c>
      <c r="J4" s="9">
        <v>1</v>
      </c>
      <c r="K4" s="9" t="s">
        <v>26</v>
      </c>
      <c r="L4" s="12">
        <v>1430</v>
      </c>
      <c r="M4" s="1" t="s">
        <v>27</v>
      </c>
      <c r="N4" s="1">
        <v>1332.48</v>
      </c>
      <c r="O4" s="1">
        <f t="shared" si="0"/>
        <v>1332.48</v>
      </c>
      <c r="P4" s="1" t="s">
        <v>28</v>
      </c>
      <c r="Q4" s="1" t="s">
        <v>29</v>
      </c>
    </row>
    <row r="5" spans="2:17" ht="195" x14ac:dyDescent="0.25">
      <c r="B5" s="6">
        <v>2021</v>
      </c>
      <c r="C5" s="7">
        <v>238</v>
      </c>
      <c r="D5" s="8">
        <v>44410</v>
      </c>
      <c r="E5" s="9" t="s">
        <v>16</v>
      </c>
      <c r="F5" s="4" t="s">
        <v>24</v>
      </c>
      <c r="G5" s="10">
        <v>2</v>
      </c>
      <c r="H5" s="10" t="s">
        <v>30</v>
      </c>
      <c r="I5" s="11" t="s">
        <v>19</v>
      </c>
      <c r="J5" s="9">
        <v>1</v>
      </c>
      <c r="K5" s="9" t="s">
        <v>26</v>
      </c>
      <c r="L5" s="12">
        <v>68</v>
      </c>
      <c r="M5" s="1" t="s">
        <v>31</v>
      </c>
      <c r="N5" s="1">
        <v>69.900000000000006</v>
      </c>
      <c r="O5" s="1">
        <f t="shared" si="0"/>
        <v>69.900000000000006</v>
      </c>
      <c r="P5" s="1" t="s">
        <v>32</v>
      </c>
    </row>
    <row r="6" spans="2:17" ht="195" x14ac:dyDescent="0.25">
      <c r="B6" s="6">
        <v>2021</v>
      </c>
      <c r="C6" s="7">
        <v>241</v>
      </c>
      <c r="D6" s="8">
        <v>44413</v>
      </c>
      <c r="E6" s="9" t="s">
        <v>33</v>
      </c>
      <c r="F6" s="4" t="s">
        <v>34</v>
      </c>
      <c r="G6" s="10">
        <v>3</v>
      </c>
      <c r="H6" s="10" t="s">
        <v>35</v>
      </c>
      <c r="I6" s="11" t="s">
        <v>36</v>
      </c>
      <c r="J6" s="9">
        <v>4</v>
      </c>
      <c r="K6" s="9" t="s">
        <v>37</v>
      </c>
      <c r="L6" s="12">
        <v>796</v>
      </c>
      <c r="M6" s="1" t="s">
        <v>38</v>
      </c>
      <c r="N6" s="1">
        <v>198.9</v>
      </c>
      <c r="O6" s="1">
        <f t="shared" si="0"/>
        <v>795.6</v>
      </c>
      <c r="P6" s="1" t="s">
        <v>39</v>
      </c>
    </row>
    <row r="7" spans="2:17" ht="409.5" x14ac:dyDescent="0.25">
      <c r="B7" s="6">
        <v>2021</v>
      </c>
      <c r="C7" s="7">
        <v>242</v>
      </c>
      <c r="D7" s="8">
        <v>44413</v>
      </c>
      <c r="E7" s="9" t="s">
        <v>40</v>
      </c>
      <c r="F7" s="4" t="s">
        <v>41</v>
      </c>
      <c r="G7" s="10">
        <v>1</v>
      </c>
      <c r="H7" s="10" t="s">
        <v>42</v>
      </c>
      <c r="I7" s="11" t="s">
        <v>19</v>
      </c>
      <c r="J7" s="9">
        <v>1</v>
      </c>
      <c r="K7" s="9">
        <v>771100</v>
      </c>
      <c r="L7" s="12">
        <v>850</v>
      </c>
      <c r="M7" s="1" t="s">
        <v>43</v>
      </c>
      <c r="N7" s="1">
        <v>779</v>
      </c>
      <c r="O7" s="1">
        <f t="shared" si="0"/>
        <v>779</v>
      </c>
      <c r="P7" s="1" t="s">
        <v>44</v>
      </c>
    </row>
    <row r="8" spans="2:17" ht="345" x14ac:dyDescent="0.25">
      <c r="B8" s="6">
        <v>2021</v>
      </c>
      <c r="C8" s="7">
        <v>243</v>
      </c>
      <c r="D8" s="8">
        <v>44417</v>
      </c>
      <c r="E8" s="9" t="s">
        <v>45</v>
      </c>
      <c r="F8" s="4" t="s">
        <v>46</v>
      </c>
      <c r="G8" s="10">
        <v>1</v>
      </c>
      <c r="H8" s="10" t="s">
        <v>47</v>
      </c>
      <c r="I8" s="11" t="s">
        <v>19</v>
      </c>
      <c r="J8" s="9">
        <v>1</v>
      </c>
      <c r="K8" s="9">
        <v>771100</v>
      </c>
      <c r="L8" s="12">
        <v>800</v>
      </c>
      <c r="M8" s="1" t="s">
        <v>48</v>
      </c>
      <c r="N8" s="1">
        <v>703.9</v>
      </c>
      <c r="O8" s="1">
        <f t="shared" si="0"/>
        <v>703.9</v>
      </c>
      <c r="P8" s="1" t="s">
        <v>49</v>
      </c>
    </row>
    <row r="9" spans="2:17" ht="390" x14ac:dyDescent="0.25">
      <c r="B9" s="6">
        <v>2021</v>
      </c>
      <c r="C9" s="7">
        <v>255</v>
      </c>
      <c r="D9" s="8">
        <v>44445</v>
      </c>
      <c r="E9" s="9" t="s">
        <v>33</v>
      </c>
      <c r="F9" s="4" t="s">
        <v>50</v>
      </c>
      <c r="G9" s="10">
        <v>1</v>
      </c>
      <c r="H9" s="10" t="s">
        <v>51</v>
      </c>
      <c r="I9" s="11" t="s">
        <v>19</v>
      </c>
      <c r="J9" s="9">
        <v>1</v>
      </c>
      <c r="K9" s="9" t="s">
        <v>52</v>
      </c>
      <c r="L9" s="12">
        <v>1700</v>
      </c>
      <c r="M9" s="1" t="s">
        <v>53</v>
      </c>
      <c r="N9" s="1">
        <v>1749</v>
      </c>
      <c r="O9" s="1">
        <f t="shared" si="0"/>
        <v>1749</v>
      </c>
      <c r="P9" s="1" t="s">
        <v>54</v>
      </c>
      <c r="Q9" s="1" t="s">
        <v>55</v>
      </c>
    </row>
    <row r="10" spans="2:17" ht="409.5" x14ac:dyDescent="0.25">
      <c r="B10" s="6">
        <v>2021</v>
      </c>
      <c r="C10" s="7">
        <v>268</v>
      </c>
      <c r="D10" s="8">
        <v>44476</v>
      </c>
      <c r="E10" s="9" t="s">
        <v>16</v>
      </c>
      <c r="F10" s="4" t="s">
        <v>56</v>
      </c>
      <c r="G10" s="10">
        <v>1</v>
      </c>
      <c r="H10" s="10" t="s">
        <v>57</v>
      </c>
      <c r="I10" s="11" t="s">
        <v>19</v>
      </c>
      <c r="J10" s="9">
        <v>1</v>
      </c>
      <c r="K10" s="9" t="s">
        <v>58</v>
      </c>
      <c r="L10" s="12">
        <v>1909</v>
      </c>
      <c r="M10" s="1" t="s">
        <v>59</v>
      </c>
      <c r="N10" s="1">
        <v>1599</v>
      </c>
      <c r="O10" s="1">
        <f t="shared" si="0"/>
        <v>1599</v>
      </c>
      <c r="P10" s="1" t="s">
        <v>60</v>
      </c>
      <c r="Q10" s="1" t="s">
        <v>61</v>
      </c>
    </row>
    <row r="11" spans="2:17" ht="409.5" x14ac:dyDescent="0.25">
      <c r="B11" s="6">
        <v>2021</v>
      </c>
      <c r="C11" s="7">
        <v>269</v>
      </c>
      <c r="D11" s="8">
        <v>44476</v>
      </c>
      <c r="E11" s="9" t="s">
        <v>16</v>
      </c>
      <c r="F11" s="4" t="s">
        <v>62</v>
      </c>
      <c r="G11" s="10">
        <v>1</v>
      </c>
      <c r="H11" s="10" t="s">
        <v>63</v>
      </c>
      <c r="I11" s="11" t="s">
        <v>19</v>
      </c>
      <c r="J11" s="9">
        <v>3</v>
      </c>
      <c r="K11" s="9" t="s">
        <v>26</v>
      </c>
      <c r="L11" s="12">
        <v>4000</v>
      </c>
      <c r="M11" s="1" t="s">
        <v>64</v>
      </c>
      <c r="N11" s="1">
        <v>1149</v>
      </c>
      <c r="O11" s="1">
        <f t="shared" si="0"/>
        <v>3447</v>
      </c>
      <c r="P11" s="13" t="s">
        <v>65</v>
      </c>
      <c r="Q11" s="1" t="s">
        <v>66</v>
      </c>
    </row>
    <row r="12" spans="2:17" ht="390" x14ac:dyDescent="0.25">
      <c r="B12" s="6">
        <v>2021</v>
      </c>
      <c r="C12" s="7">
        <v>275</v>
      </c>
      <c r="D12" s="8">
        <v>44476</v>
      </c>
      <c r="E12" s="9" t="s">
        <v>16</v>
      </c>
      <c r="F12" s="4" t="s">
        <v>67</v>
      </c>
      <c r="G12" s="10">
        <v>1</v>
      </c>
      <c r="H12" s="10" t="s">
        <v>68</v>
      </c>
      <c r="I12" s="11" t="s">
        <v>19</v>
      </c>
      <c r="J12" s="9">
        <v>1</v>
      </c>
      <c r="K12" s="9" t="s">
        <v>69</v>
      </c>
      <c r="L12" s="12">
        <v>690</v>
      </c>
      <c r="M12" s="1" t="s">
        <v>70</v>
      </c>
      <c r="N12" s="1">
        <v>719</v>
      </c>
      <c r="O12" s="1">
        <f t="shared" si="0"/>
        <v>719</v>
      </c>
      <c r="P12" s="13" t="s">
        <v>71</v>
      </c>
      <c r="Q12" s="1" t="s">
        <v>72</v>
      </c>
    </row>
    <row r="13" spans="2:17" ht="195" x14ac:dyDescent="0.25">
      <c r="B13" s="6">
        <v>2021</v>
      </c>
      <c r="C13" s="7">
        <v>275</v>
      </c>
      <c r="D13" s="8">
        <v>44476</v>
      </c>
      <c r="E13" s="9" t="s">
        <v>16</v>
      </c>
      <c r="F13" s="4" t="s">
        <v>67</v>
      </c>
      <c r="G13" s="10">
        <v>2</v>
      </c>
      <c r="H13" s="10" t="s">
        <v>73</v>
      </c>
      <c r="I13" s="11" t="s">
        <v>19</v>
      </c>
      <c r="J13" s="9">
        <v>1</v>
      </c>
      <c r="K13" s="9" t="s">
        <v>69</v>
      </c>
      <c r="L13" s="12">
        <v>15</v>
      </c>
      <c r="M13" s="1" t="s">
        <v>74</v>
      </c>
      <c r="N13" s="1">
        <v>14.9</v>
      </c>
      <c r="O13" s="1">
        <f t="shared" si="0"/>
        <v>14.9</v>
      </c>
      <c r="P13" s="1" t="s">
        <v>75</v>
      </c>
    </row>
    <row r="14" spans="2:17" ht="375" x14ac:dyDescent="0.25">
      <c r="B14" s="6">
        <v>2021</v>
      </c>
      <c r="C14" s="7">
        <v>276</v>
      </c>
      <c r="D14" s="8">
        <v>44476</v>
      </c>
      <c r="E14" s="9" t="s">
        <v>76</v>
      </c>
      <c r="F14" s="4" t="s">
        <v>77</v>
      </c>
      <c r="G14" s="10">
        <v>1</v>
      </c>
      <c r="H14" s="10" t="s">
        <v>78</v>
      </c>
      <c r="I14" s="11" t="s">
        <v>19</v>
      </c>
      <c r="J14" s="9">
        <v>1</v>
      </c>
      <c r="K14" s="9">
        <v>771100</v>
      </c>
      <c r="L14" s="12">
        <v>1675</v>
      </c>
      <c r="M14" s="1" t="s">
        <v>79</v>
      </c>
      <c r="N14" s="1">
        <v>1479</v>
      </c>
      <c r="O14" s="1">
        <f t="shared" si="0"/>
        <v>1479</v>
      </c>
      <c r="P14" s="1" t="s">
        <v>80</v>
      </c>
    </row>
    <row r="15" spans="2:17" ht="405" x14ac:dyDescent="0.25">
      <c r="B15" s="6">
        <v>2021</v>
      </c>
      <c r="C15" s="7">
        <v>280</v>
      </c>
      <c r="D15" s="8">
        <v>44476</v>
      </c>
      <c r="E15" s="9" t="s">
        <v>76</v>
      </c>
      <c r="F15" s="4" t="s">
        <v>81</v>
      </c>
      <c r="G15" s="10">
        <v>1</v>
      </c>
      <c r="H15" s="10" t="s">
        <v>82</v>
      </c>
      <c r="I15" s="11" t="s">
        <v>19</v>
      </c>
      <c r="J15" s="9">
        <v>1</v>
      </c>
      <c r="K15" s="9" t="s">
        <v>83</v>
      </c>
      <c r="L15" s="12">
        <v>950</v>
      </c>
      <c r="M15" s="1" t="s">
        <v>84</v>
      </c>
      <c r="N15" s="1">
        <v>999</v>
      </c>
      <c r="O15" s="1">
        <f t="shared" si="0"/>
        <v>999</v>
      </c>
      <c r="P15" s="1" t="s">
        <v>85</v>
      </c>
    </row>
    <row r="16" spans="2:17" ht="405" x14ac:dyDescent="0.25">
      <c r="B16" s="6">
        <v>2021</v>
      </c>
      <c r="C16" s="7">
        <v>283</v>
      </c>
      <c r="D16" s="8">
        <v>44476</v>
      </c>
      <c r="E16" s="9" t="s">
        <v>76</v>
      </c>
      <c r="F16" s="4" t="s">
        <v>81</v>
      </c>
      <c r="G16" s="10">
        <v>1</v>
      </c>
      <c r="H16" s="10" t="s">
        <v>86</v>
      </c>
      <c r="I16" s="11" t="s">
        <v>19</v>
      </c>
      <c r="J16" s="9">
        <v>1</v>
      </c>
      <c r="K16" s="9" t="s">
        <v>83</v>
      </c>
      <c r="L16" s="12">
        <v>990</v>
      </c>
      <c r="M16" s="1" t="s">
        <v>87</v>
      </c>
      <c r="N16" s="1">
        <v>689</v>
      </c>
      <c r="O16" s="1">
        <f t="shared" si="0"/>
        <v>689</v>
      </c>
      <c r="P16" s="13" t="s">
        <v>88</v>
      </c>
      <c r="Q16" s="1" t="s">
        <v>89</v>
      </c>
    </row>
    <row r="17" spans="2:17" ht="330" x14ac:dyDescent="0.25">
      <c r="B17" s="6">
        <v>2021</v>
      </c>
      <c r="C17" s="7">
        <v>286</v>
      </c>
      <c r="D17" s="8">
        <v>44476</v>
      </c>
      <c r="E17" s="9" t="s">
        <v>90</v>
      </c>
      <c r="F17" s="4" t="s">
        <v>91</v>
      </c>
      <c r="G17" s="10">
        <v>2</v>
      </c>
      <c r="H17" s="10" t="s">
        <v>92</v>
      </c>
      <c r="I17" s="11" t="s">
        <v>19</v>
      </c>
      <c r="J17" s="9">
        <v>5</v>
      </c>
      <c r="K17" s="9">
        <v>771100</v>
      </c>
      <c r="L17" s="12">
        <v>2750</v>
      </c>
      <c r="M17" s="1" t="s">
        <v>93</v>
      </c>
      <c r="N17" s="1">
        <v>499</v>
      </c>
      <c r="O17" s="1">
        <f t="shared" si="0"/>
        <v>2495</v>
      </c>
      <c r="P17" s="1" t="s">
        <v>94</v>
      </c>
      <c r="Q17" s="1" t="s">
        <v>23</v>
      </c>
    </row>
    <row r="18" spans="2:17" ht="285" x14ac:dyDescent="0.25">
      <c r="B18" s="6">
        <v>2021</v>
      </c>
      <c r="C18" s="7">
        <v>308</v>
      </c>
      <c r="D18" s="8">
        <v>44480</v>
      </c>
      <c r="E18" s="9" t="s">
        <v>95</v>
      </c>
      <c r="F18" s="4" t="s">
        <v>96</v>
      </c>
      <c r="G18" s="10">
        <v>1</v>
      </c>
      <c r="H18" s="10" t="s">
        <v>97</v>
      </c>
      <c r="I18" s="11" t="s">
        <v>36</v>
      </c>
      <c r="J18" s="9">
        <v>2</v>
      </c>
      <c r="K18" s="9" t="s">
        <v>98</v>
      </c>
      <c r="L18" s="12">
        <v>912</v>
      </c>
      <c r="M18" s="1" t="s">
        <v>99</v>
      </c>
      <c r="N18" s="1">
        <v>378.8</v>
      </c>
      <c r="O18" s="1">
        <f t="shared" si="0"/>
        <v>757.6</v>
      </c>
      <c r="P18" s="1" t="s">
        <v>100</v>
      </c>
    </row>
    <row r="19" spans="2:17" ht="225" x14ac:dyDescent="0.25">
      <c r="B19" s="6">
        <v>2021</v>
      </c>
      <c r="C19" s="7">
        <v>308</v>
      </c>
      <c r="D19" s="8">
        <v>44480</v>
      </c>
      <c r="E19" s="9" t="s">
        <v>95</v>
      </c>
      <c r="F19" s="4" t="s">
        <v>96</v>
      </c>
      <c r="G19" s="10">
        <v>2</v>
      </c>
      <c r="H19" s="10" t="s">
        <v>101</v>
      </c>
      <c r="I19" s="11" t="s">
        <v>36</v>
      </c>
      <c r="J19" s="9">
        <v>2</v>
      </c>
      <c r="K19" s="9" t="s">
        <v>98</v>
      </c>
      <c r="L19" s="12">
        <v>120</v>
      </c>
      <c r="M19" s="1" t="s">
        <v>102</v>
      </c>
      <c r="N19" s="1">
        <v>52.9</v>
      </c>
      <c r="O19" s="1">
        <f t="shared" si="0"/>
        <v>105.8</v>
      </c>
      <c r="P19" s="1" t="s">
        <v>103</v>
      </c>
    </row>
    <row r="20" spans="2:17" ht="409.5" x14ac:dyDescent="0.25">
      <c r="B20" s="6">
        <v>2021</v>
      </c>
      <c r="C20" s="7">
        <v>313</v>
      </c>
      <c r="D20" s="8">
        <v>44480</v>
      </c>
      <c r="E20" s="9" t="s">
        <v>16</v>
      </c>
      <c r="F20" s="4" t="s">
        <v>104</v>
      </c>
      <c r="G20" s="10">
        <v>1</v>
      </c>
      <c r="H20" s="10" t="s">
        <v>105</v>
      </c>
      <c r="I20" s="11" t="s">
        <v>36</v>
      </c>
      <c r="J20" s="9">
        <v>1</v>
      </c>
      <c r="K20" s="9" t="s">
        <v>106</v>
      </c>
      <c r="L20" s="12">
        <v>590</v>
      </c>
      <c r="M20" s="1" t="s">
        <v>107</v>
      </c>
      <c r="O20" s="1">
        <f t="shared" si="0"/>
        <v>0</v>
      </c>
    </row>
    <row r="21" spans="2:17" ht="30" x14ac:dyDescent="0.25">
      <c r="B21" s="6">
        <v>2021</v>
      </c>
      <c r="C21" s="7">
        <v>313</v>
      </c>
      <c r="D21" s="8">
        <v>44480</v>
      </c>
      <c r="E21" s="9" t="s">
        <v>16</v>
      </c>
      <c r="F21" s="4" t="s">
        <v>104</v>
      </c>
      <c r="G21" s="10">
        <v>2</v>
      </c>
      <c r="H21" s="10" t="s">
        <v>108</v>
      </c>
      <c r="I21" s="11" t="s">
        <v>36</v>
      </c>
      <c r="J21" s="9">
        <v>1</v>
      </c>
      <c r="K21" s="9" t="s">
        <v>106</v>
      </c>
      <c r="L21" s="12">
        <v>116</v>
      </c>
      <c r="M21" s="1" t="s">
        <v>109</v>
      </c>
      <c r="O21" s="1">
        <f t="shared" si="0"/>
        <v>0</v>
      </c>
    </row>
    <row r="22" spans="2:17" ht="30" x14ac:dyDescent="0.25">
      <c r="B22" s="6">
        <v>2021</v>
      </c>
      <c r="C22" s="7">
        <v>313</v>
      </c>
      <c r="D22" s="8">
        <v>44480</v>
      </c>
      <c r="E22" s="9" t="s">
        <v>16</v>
      </c>
      <c r="F22" s="4" t="s">
        <v>104</v>
      </c>
      <c r="G22" s="10">
        <v>3</v>
      </c>
      <c r="H22" s="10" t="s">
        <v>110</v>
      </c>
      <c r="I22" s="11" t="s">
        <v>36</v>
      </c>
      <c r="J22" s="9">
        <v>1</v>
      </c>
      <c r="K22" s="9" t="s">
        <v>106</v>
      </c>
      <c r="L22" s="12">
        <v>85</v>
      </c>
      <c r="M22" s="1" t="s">
        <v>109</v>
      </c>
      <c r="O22" s="1">
        <f t="shared" si="0"/>
        <v>0</v>
      </c>
    </row>
    <row r="23" spans="2:17" ht="45" x14ac:dyDescent="0.25">
      <c r="B23" s="6">
        <v>2021</v>
      </c>
      <c r="C23" s="7">
        <v>314</v>
      </c>
      <c r="D23" s="8">
        <v>44480</v>
      </c>
      <c r="E23" s="9" t="s">
        <v>16</v>
      </c>
      <c r="F23" s="4" t="s">
        <v>111</v>
      </c>
      <c r="G23" s="10">
        <v>1</v>
      </c>
      <c r="H23" s="10" t="s">
        <v>112</v>
      </c>
      <c r="I23" s="11" t="s">
        <v>19</v>
      </c>
      <c r="J23" s="9">
        <v>1</v>
      </c>
      <c r="K23" s="9" t="s">
        <v>113</v>
      </c>
      <c r="L23" s="12">
        <v>749</v>
      </c>
      <c r="O23" s="1">
        <f t="shared" si="0"/>
        <v>0</v>
      </c>
    </row>
    <row r="24" spans="2:17" ht="30" x14ac:dyDescent="0.25">
      <c r="B24" s="6">
        <v>2021</v>
      </c>
      <c r="C24" s="7">
        <v>318</v>
      </c>
      <c r="D24" s="8">
        <v>44480</v>
      </c>
      <c r="E24" s="9" t="s">
        <v>33</v>
      </c>
      <c r="F24" s="4" t="s">
        <v>114</v>
      </c>
      <c r="G24" s="10">
        <v>1</v>
      </c>
      <c r="H24" s="10" t="s">
        <v>115</v>
      </c>
      <c r="I24" s="11" t="s">
        <v>19</v>
      </c>
      <c r="J24" s="9">
        <v>1</v>
      </c>
      <c r="K24" s="9" t="s">
        <v>116</v>
      </c>
      <c r="L24" s="12">
        <v>1299</v>
      </c>
      <c r="O24" s="1">
        <f t="shared" si="0"/>
        <v>0</v>
      </c>
    </row>
    <row r="25" spans="2:17" ht="45" x14ac:dyDescent="0.25">
      <c r="B25" s="6">
        <v>2021</v>
      </c>
      <c r="C25" s="7">
        <v>319</v>
      </c>
      <c r="D25" s="8">
        <v>44480</v>
      </c>
      <c r="E25" s="9" t="s">
        <v>117</v>
      </c>
      <c r="F25" s="4" t="s">
        <v>118</v>
      </c>
      <c r="G25" s="10">
        <v>1</v>
      </c>
      <c r="H25" s="10" t="s">
        <v>119</v>
      </c>
      <c r="I25" s="11" t="s">
        <v>36</v>
      </c>
      <c r="J25" s="9">
        <v>1</v>
      </c>
      <c r="K25" s="9" t="s">
        <v>120</v>
      </c>
      <c r="L25" s="12">
        <v>800</v>
      </c>
      <c r="O25" s="1">
        <f t="shared" si="0"/>
        <v>0</v>
      </c>
    </row>
    <row r="26" spans="2:17" ht="30" x14ac:dyDescent="0.25">
      <c r="B26" s="6">
        <v>2021</v>
      </c>
      <c r="C26" s="7">
        <v>373</v>
      </c>
      <c r="D26" s="8">
        <v>44496</v>
      </c>
      <c r="E26" s="9" t="s">
        <v>16</v>
      </c>
      <c r="F26" s="4" t="s">
        <v>121</v>
      </c>
      <c r="G26" s="10">
        <v>2</v>
      </c>
      <c r="H26" s="10" t="s">
        <v>122</v>
      </c>
      <c r="I26" s="11" t="s">
        <v>19</v>
      </c>
      <c r="J26" s="9">
        <v>1</v>
      </c>
      <c r="K26" s="9" t="s">
        <v>123</v>
      </c>
      <c r="L26" s="12">
        <v>2249</v>
      </c>
      <c r="O26" s="1">
        <f t="shared" si="0"/>
        <v>0</v>
      </c>
    </row>
    <row r="27" spans="2:17" ht="30" x14ac:dyDescent="0.25">
      <c r="B27" s="6">
        <v>2021</v>
      </c>
      <c r="C27" s="7">
        <v>425</v>
      </c>
      <c r="D27" s="8">
        <v>44515</v>
      </c>
      <c r="E27" s="9" t="s">
        <v>33</v>
      </c>
      <c r="F27" s="4" t="s">
        <v>124</v>
      </c>
      <c r="G27" s="10">
        <v>1</v>
      </c>
      <c r="H27" s="10" t="s">
        <v>125</v>
      </c>
      <c r="I27" s="11" t="s">
        <v>19</v>
      </c>
      <c r="J27" s="9">
        <v>1</v>
      </c>
      <c r="K27" s="9" t="s">
        <v>126</v>
      </c>
      <c r="L27" s="12">
        <v>1200</v>
      </c>
      <c r="O27" s="1">
        <f t="shared" si="0"/>
        <v>0</v>
      </c>
    </row>
    <row r="28" spans="2:17" ht="45" x14ac:dyDescent="0.25">
      <c r="B28" s="6">
        <v>2021</v>
      </c>
      <c r="C28" s="7">
        <v>435</v>
      </c>
      <c r="D28" s="8">
        <v>44515</v>
      </c>
      <c r="E28" s="9" t="s">
        <v>117</v>
      </c>
      <c r="F28" s="4" t="s">
        <v>127</v>
      </c>
      <c r="G28" s="10">
        <v>3</v>
      </c>
      <c r="H28" s="10" t="s">
        <v>128</v>
      </c>
      <c r="I28" s="11" t="s">
        <v>36</v>
      </c>
      <c r="J28" s="9">
        <v>1</v>
      </c>
      <c r="K28" s="9" t="s">
        <v>129</v>
      </c>
      <c r="L28" s="12">
        <v>1200</v>
      </c>
      <c r="O28" s="1">
        <f t="shared" si="0"/>
        <v>0</v>
      </c>
    </row>
    <row r="29" spans="2:17" ht="30" x14ac:dyDescent="0.25">
      <c r="B29" s="6">
        <v>2021</v>
      </c>
      <c r="C29" s="7">
        <v>437</v>
      </c>
      <c r="D29" s="8">
        <v>44515</v>
      </c>
      <c r="E29" s="9" t="s">
        <v>16</v>
      </c>
      <c r="F29" s="4" t="s">
        <v>130</v>
      </c>
      <c r="G29" s="10">
        <v>1</v>
      </c>
      <c r="H29" s="10" t="s">
        <v>131</v>
      </c>
      <c r="I29" s="11" t="s">
        <v>19</v>
      </c>
      <c r="J29" s="9">
        <v>1</v>
      </c>
      <c r="K29" s="9" t="s">
        <v>132</v>
      </c>
      <c r="L29" s="12">
        <v>1100</v>
      </c>
      <c r="O29" s="1">
        <f t="shared" si="0"/>
        <v>0</v>
      </c>
    </row>
    <row r="30" spans="2:17" ht="30" x14ac:dyDescent="0.25">
      <c r="B30" s="6">
        <v>2021</v>
      </c>
      <c r="C30" s="7">
        <v>439</v>
      </c>
      <c r="D30" s="8">
        <v>44515</v>
      </c>
      <c r="E30" s="9" t="s">
        <v>16</v>
      </c>
      <c r="F30" s="4" t="s">
        <v>133</v>
      </c>
      <c r="G30" s="10">
        <v>1</v>
      </c>
      <c r="H30" s="10" t="s">
        <v>134</v>
      </c>
      <c r="I30" s="11" t="s">
        <v>19</v>
      </c>
      <c r="J30" s="9">
        <v>1</v>
      </c>
      <c r="K30" s="9" t="s">
        <v>135</v>
      </c>
      <c r="L30" s="12">
        <v>800</v>
      </c>
      <c r="O30" s="1">
        <f t="shared" si="0"/>
        <v>0</v>
      </c>
    </row>
    <row r="31" spans="2:17" ht="30" x14ac:dyDescent="0.25">
      <c r="B31" s="6">
        <v>2021</v>
      </c>
      <c r="C31" s="7">
        <v>439</v>
      </c>
      <c r="D31" s="8">
        <v>44515</v>
      </c>
      <c r="E31" s="9" t="s">
        <v>16</v>
      </c>
      <c r="F31" s="4" t="s">
        <v>133</v>
      </c>
      <c r="G31" s="10">
        <v>2</v>
      </c>
      <c r="H31" s="10" t="s">
        <v>136</v>
      </c>
      <c r="I31" s="11" t="s">
        <v>36</v>
      </c>
      <c r="J31" s="9">
        <v>1</v>
      </c>
      <c r="K31" s="9" t="s">
        <v>135</v>
      </c>
      <c r="L31" s="12">
        <v>400</v>
      </c>
      <c r="O31" s="1">
        <f t="shared" si="0"/>
        <v>0</v>
      </c>
    </row>
    <row r="32" spans="2:17" x14ac:dyDescent="0.25">
      <c r="B32" s="6">
        <v>2021</v>
      </c>
      <c r="C32" s="7">
        <v>451</v>
      </c>
      <c r="D32" s="8">
        <v>44518</v>
      </c>
      <c r="E32" s="9" t="s">
        <v>95</v>
      </c>
      <c r="F32" s="4" t="s">
        <v>137</v>
      </c>
      <c r="G32" s="10">
        <v>1</v>
      </c>
      <c r="H32" s="10" t="s">
        <v>138</v>
      </c>
      <c r="I32" s="11" t="s">
        <v>19</v>
      </c>
      <c r="J32" s="9">
        <v>1</v>
      </c>
      <c r="K32" s="9" t="s">
        <v>139</v>
      </c>
      <c r="L32" s="12">
        <v>669</v>
      </c>
      <c r="O32" s="1">
        <f t="shared" si="0"/>
        <v>0</v>
      </c>
    </row>
    <row r="33" spans="2:15" ht="30" x14ac:dyDescent="0.25">
      <c r="B33" s="6">
        <v>2021</v>
      </c>
      <c r="C33" s="7">
        <v>477</v>
      </c>
      <c r="D33" s="8">
        <v>44524</v>
      </c>
      <c r="E33" s="9" t="s">
        <v>95</v>
      </c>
      <c r="F33" s="4" t="s">
        <v>140</v>
      </c>
      <c r="G33" s="10">
        <v>1</v>
      </c>
      <c r="H33" s="10" t="s">
        <v>141</v>
      </c>
      <c r="I33" s="11" t="s">
        <v>36</v>
      </c>
      <c r="J33" s="9">
        <v>1</v>
      </c>
      <c r="K33" s="9" t="s">
        <v>142</v>
      </c>
      <c r="L33" s="12">
        <v>400</v>
      </c>
      <c r="O33" s="1">
        <f t="shared" si="0"/>
        <v>0</v>
      </c>
    </row>
    <row r="34" spans="2:15" ht="120" x14ac:dyDescent="0.25">
      <c r="B34" s="6">
        <v>2021</v>
      </c>
      <c r="C34" s="7">
        <v>487</v>
      </c>
      <c r="D34" s="8">
        <v>44524</v>
      </c>
      <c r="E34" s="9" t="s">
        <v>76</v>
      </c>
      <c r="F34" s="4" t="s">
        <v>143</v>
      </c>
      <c r="G34" s="10">
        <v>1</v>
      </c>
      <c r="H34" s="10" t="s">
        <v>144</v>
      </c>
      <c r="I34" s="11" t="s">
        <v>19</v>
      </c>
      <c r="J34" s="9">
        <v>1</v>
      </c>
      <c r="K34" s="9" t="s">
        <v>145</v>
      </c>
      <c r="L34" s="12">
        <v>1210</v>
      </c>
      <c r="O34" s="1">
        <f t="shared" si="0"/>
        <v>0</v>
      </c>
    </row>
    <row r="35" spans="2:15" ht="60" x14ac:dyDescent="0.25">
      <c r="B35" s="6">
        <v>2021</v>
      </c>
      <c r="C35" s="7">
        <v>495</v>
      </c>
      <c r="D35" s="8">
        <v>44524</v>
      </c>
      <c r="E35" s="9" t="s">
        <v>117</v>
      </c>
      <c r="F35" s="4" t="s">
        <v>146</v>
      </c>
      <c r="G35" s="10">
        <v>1</v>
      </c>
      <c r="H35" s="10" t="s">
        <v>147</v>
      </c>
      <c r="I35" s="11" t="s">
        <v>36</v>
      </c>
      <c r="J35" s="9">
        <v>1</v>
      </c>
      <c r="K35" s="9" t="s">
        <v>148</v>
      </c>
      <c r="L35" s="12">
        <v>552</v>
      </c>
      <c r="O35" s="1">
        <f t="shared" si="0"/>
        <v>0</v>
      </c>
    </row>
    <row r="36" spans="2:15" ht="30" x14ac:dyDescent="0.25">
      <c r="B36" s="6">
        <v>2021</v>
      </c>
      <c r="C36" s="7">
        <v>495</v>
      </c>
      <c r="D36" s="8">
        <v>44524</v>
      </c>
      <c r="E36" s="9" t="s">
        <v>117</v>
      </c>
      <c r="F36" s="4" t="s">
        <v>146</v>
      </c>
      <c r="G36" s="10">
        <v>2</v>
      </c>
      <c r="H36" s="10" t="s">
        <v>149</v>
      </c>
      <c r="I36" s="11" t="s">
        <v>36</v>
      </c>
      <c r="J36" s="9">
        <v>1</v>
      </c>
      <c r="K36" s="9" t="s">
        <v>148</v>
      </c>
      <c r="L36" s="12">
        <v>60</v>
      </c>
      <c r="O36" s="1">
        <f t="shared" si="0"/>
        <v>0</v>
      </c>
    </row>
    <row r="37" spans="2:15" ht="105" x14ac:dyDescent="0.25">
      <c r="B37" s="6">
        <v>2021</v>
      </c>
      <c r="C37" s="7">
        <v>498</v>
      </c>
      <c r="D37" s="8">
        <v>44524</v>
      </c>
      <c r="E37" s="9" t="s">
        <v>150</v>
      </c>
      <c r="F37" s="4" t="s">
        <v>151</v>
      </c>
      <c r="G37" s="10">
        <v>1</v>
      </c>
      <c r="H37" s="10" t="s">
        <v>152</v>
      </c>
      <c r="I37" s="11" t="s">
        <v>36</v>
      </c>
      <c r="J37" s="9">
        <v>1</v>
      </c>
      <c r="K37" s="9" t="s">
        <v>153</v>
      </c>
      <c r="L37" s="12">
        <v>234.9</v>
      </c>
      <c r="O37" s="1">
        <f t="shared" si="0"/>
        <v>0</v>
      </c>
    </row>
    <row r="38" spans="2:15" ht="30" x14ac:dyDescent="0.25">
      <c r="B38" s="6">
        <v>2021</v>
      </c>
      <c r="C38" s="7">
        <v>505</v>
      </c>
      <c r="D38" s="8">
        <v>44524</v>
      </c>
      <c r="E38" s="9" t="s">
        <v>33</v>
      </c>
      <c r="F38" s="4" t="s">
        <v>154</v>
      </c>
      <c r="G38" s="10">
        <v>1</v>
      </c>
      <c r="H38" s="10" t="s">
        <v>155</v>
      </c>
      <c r="I38" s="11" t="s">
        <v>19</v>
      </c>
      <c r="J38" s="9">
        <v>1</v>
      </c>
      <c r="K38" s="9" t="s">
        <v>156</v>
      </c>
      <c r="L38" s="12">
        <v>1399</v>
      </c>
      <c r="O38" s="1">
        <f t="shared" si="0"/>
        <v>0</v>
      </c>
    </row>
    <row r="39" spans="2:15" x14ac:dyDescent="0.25">
      <c r="B39" s="6">
        <v>2021</v>
      </c>
      <c r="C39" s="7">
        <v>505</v>
      </c>
      <c r="D39" s="8">
        <v>44524</v>
      </c>
      <c r="E39" s="9" t="s">
        <v>33</v>
      </c>
      <c r="F39" s="4" t="s">
        <v>154</v>
      </c>
      <c r="G39" s="10">
        <v>2</v>
      </c>
      <c r="H39" s="10" t="s">
        <v>157</v>
      </c>
      <c r="I39" s="11" t="s">
        <v>19</v>
      </c>
      <c r="J39" s="9">
        <v>1</v>
      </c>
      <c r="K39" s="9" t="s">
        <v>156</v>
      </c>
      <c r="L39" s="12">
        <v>81</v>
      </c>
      <c r="O39" s="1">
        <f t="shared" si="0"/>
        <v>0</v>
      </c>
    </row>
    <row r="40" spans="2:15" ht="30" x14ac:dyDescent="0.25">
      <c r="B40" s="6">
        <v>2021</v>
      </c>
      <c r="C40" s="7">
        <v>505</v>
      </c>
      <c r="D40" s="8">
        <v>44524</v>
      </c>
      <c r="E40" s="9" t="s">
        <v>33</v>
      </c>
      <c r="F40" s="4" t="s">
        <v>154</v>
      </c>
      <c r="G40" s="10">
        <v>6</v>
      </c>
      <c r="H40" s="10" t="s">
        <v>158</v>
      </c>
      <c r="I40" s="11" t="s">
        <v>19</v>
      </c>
      <c r="J40" s="9">
        <v>1</v>
      </c>
      <c r="K40" s="9" t="s">
        <v>156</v>
      </c>
      <c r="L40" s="12">
        <v>19</v>
      </c>
      <c r="O40" s="1">
        <f t="shared" si="0"/>
        <v>0</v>
      </c>
    </row>
    <row r="41" spans="2:15" ht="30" x14ac:dyDescent="0.25">
      <c r="B41" s="6">
        <v>2021</v>
      </c>
      <c r="C41" s="7">
        <v>505</v>
      </c>
      <c r="D41" s="8">
        <v>44524</v>
      </c>
      <c r="E41" s="9" t="s">
        <v>33</v>
      </c>
      <c r="F41" s="4" t="s">
        <v>154</v>
      </c>
      <c r="G41" s="10">
        <v>7</v>
      </c>
      <c r="H41" s="10" t="s">
        <v>159</v>
      </c>
      <c r="I41" s="11" t="s">
        <v>19</v>
      </c>
      <c r="J41" s="9">
        <v>1</v>
      </c>
      <c r="K41" s="9" t="s">
        <v>156</v>
      </c>
      <c r="L41" s="12">
        <v>29</v>
      </c>
      <c r="O41" s="1">
        <f t="shared" si="0"/>
        <v>0</v>
      </c>
    </row>
    <row r="42" spans="2:15" ht="30" x14ac:dyDescent="0.25">
      <c r="B42" s="6">
        <v>2021</v>
      </c>
      <c r="C42" s="7">
        <v>505</v>
      </c>
      <c r="D42" s="8">
        <v>44524</v>
      </c>
      <c r="E42" s="9" t="s">
        <v>33</v>
      </c>
      <c r="F42" s="4" t="s">
        <v>154</v>
      </c>
      <c r="G42" s="10">
        <v>8</v>
      </c>
      <c r="H42" s="10" t="s">
        <v>160</v>
      </c>
      <c r="I42" s="11" t="s">
        <v>19</v>
      </c>
      <c r="J42" s="9">
        <v>1</v>
      </c>
      <c r="K42" s="9" t="s">
        <v>156</v>
      </c>
      <c r="L42" s="12">
        <v>39</v>
      </c>
      <c r="O42" s="1">
        <f t="shared" si="0"/>
        <v>0</v>
      </c>
    </row>
    <row r="43" spans="2:15" ht="30" x14ac:dyDescent="0.25">
      <c r="B43" s="6">
        <v>2021</v>
      </c>
      <c r="C43" s="7">
        <v>506</v>
      </c>
      <c r="D43" s="8">
        <v>44524</v>
      </c>
      <c r="E43" s="9" t="s">
        <v>33</v>
      </c>
      <c r="F43" s="4" t="s">
        <v>154</v>
      </c>
      <c r="G43" s="10">
        <v>1</v>
      </c>
      <c r="H43" s="10" t="s">
        <v>161</v>
      </c>
      <c r="I43" s="11" t="s">
        <v>19</v>
      </c>
      <c r="J43" s="9">
        <v>1</v>
      </c>
      <c r="K43" s="9" t="s">
        <v>156</v>
      </c>
      <c r="L43" s="12">
        <v>799</v>
      </c>
      <c r="O43" s="1">
        <f t="shared" si="0"/>
        <v>0</v>
      </c>
    </row>
    <row r="44" spans="2:15" ht="30" x14ac:dyDescent="0.25">
      <c r="B44" s="6">
        <v>2021</v>
      </c>
      <c r="C44" s="7">
        <v>507</v>
      </c>
      <c r="D44" s="8">
        <v>44524</v>
      </c>
      <c r="E44" s="9" t="s">
        <v>33</v>
      </c>
      <c r="F44" s="4" t="s">
        <v>162</v>
      </c>
      <c r="G44" s="10">
        <v>1</v>
      </c>
      <c r="H44" s="10" t="s">
        <v>163</v>
      </c>
      <c r="I44" s="11" t="s">
        <v>19</v>
      </c>
      <c r="J44" s="9">
        <v>1</v>
      </c>
      <c r="K44" s="9" t="s">
        <v>156</v>
      </c>
      <c r="L44" s="12">
        <v>859</v>
      </c>
      <c r="O44" s="1">
        <f t="shared" si="0"/>
        <v>0</v>
      </c>
    </row>
    <row r="45" spans="2:15" ht="30" x14ac:dyDescent="0.25">
      <c r="B45" s="6">
        <v>2021</v>
      </c>
      <c r="C45" s="7">
        <v>513</v>
      </c>
      <c r="D45" s="8">
        <v>44524</v>
      </c>
      <c r="E45" s="9" t="s">
        <v>117</v>
      </c>
      <c r="F45" s="4" t="s">
        <v>164</v>
      </c>
      <c r="G45" s="10">
        <v>1</v>
      </c>
      <c r="H45" s="10" t="s">
        <v>165</v>
      </c>
      <c r="I45" s="11" t="s">
        <v>19</v>
      </c>
      <c r="J45" s="9">
        <v>3</v>
      </c>
      <c r="K45" s="9" t="s">
        <v>166</v>
      </c>
      <c r="L45" s="12">
        <v>1857</v>
      </c>
      <c r="O45" s="1">
        <f t="shared" si="0"/>
        <v>0</v>
      </c>
    </row>
    <row r="46" spans="2:15" ht="45" x14ac:dyDescent="0.25">
      <c r="B46" s="6">
        <v>2021</v>
      </c>
      <c r="C46" s="7">
        <v>514</v>
      </c>
      <c r="D46" s="8">
        <v>44524</v>
      </c>
      <c r="E46" s="9" t="s">
        <v>33</v>
      </c>
      <c r="F46" s="4" t="s">
        <v>167</v>
      </c>
      <c r="G46" s="10">
        <v>1</v>
      </c>
      <c r="H46" s="10" t="s">
        <v>168</v>
      </c>
      <c r="I46" s="11" t="s">
        <v>19</v>
      </c>
      <c r="J46" s="9">
        <v>1</v>
      </c>
      <c r="K46" s="9" t="s">
        <v>169</v>
      </c>
      <c r="L46" s="12">
        <v>940</v>
      </c>
      <c r="O46" s="1">
        <f t="shared" si="0"/>
        <v>0</v>
      </c>
    </row>
    <row r="47" spans="2:15" ht="105" x14ac:dyDescent="0.25">
      <c r="B47" s="6">
        <v>2021</v>
      </c>
      <c r="C47" s="7">
        <v>515</v>
      </c>
      <c r="D47" s="8">
        <v>44524</v>
      </c>
      <c r="E47" s="9" t="s">
        <v>150</v>
      </c>
      <c r="F47" s="4" t="s">
        <v>170</v>
      </c>
      <c r="G47" s="10">
        <v>1</v>
      </c>
      <c r="H47" s="10" t="s">
        <v>171</v>
      </c>
      <c r="I47" s="11" t="s">
        <v>19</v>
      </c>
      <c r="J47" s="9">
        <v>2</v>
      </c>
      <c r="K47" s="9" t="s">
        <v>172</v>
      </c>
      <c r="L47" s="12">
        <v>1698</v>
      </c>
      <c r="O47" s="1">
        <f t="shared" si="0"/>
        <v>0</v>
      </c>
    </row>
    <row r="49" spans="2:12" x14ac:dyDescent="0.25">
      <c r="L49" s="5">
        <f>SUM(L3:L48)</f>
        <v>44862.9</v>
      </c>
    </row>
    <row r="59" spans="2:12" ht="30" x14ac:dyDescent="0.25">
      <c r="B59" s="6">
        <v>2021</v>
      </c>
      <c r="C59" s="7">
        <v>310</v>
      </c>
      <c r="D59" s="8">
        <v>44480</v>
      </c>
      <c r="E59" s="9" t="s">
        <v>16</v>
      </c>
      <c r="F59" s="4" t="s">
        <v>173</v>
      </c>
      <c r="G59" s="10">
        <v>1</v>
      </c>
      <c r="H59" s="10" t="s">
        <v>174</v>
      </c>
      <c r="I59" s="11" t="s">
        <v>19</v>
      </c>
      <c r="J59" s="9">
        <v>15</v>
      </c>
      <c r="K59" s="9" t="s">
        <v>175</v>
      </c>
      <c r="L59" s="12">
        <v>14250</v>
      </c>
    </row>
  </sheetData>
  <autoFilter ref="B2:L47"/>
  <hyperlinks>
    <hyperlink ref="P3" r:id="rId1"/>
    <hyperlink ref="P11" r:id="rId2"/>
    <hyperlink ref="P12" r:id="rId3"/>
    <hyperlink ref="P16"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J18"/>
  <sheetViews>
    <sheetView tabSelected="1" workbookViewId="0">
      <selection activeCell="K3" sqref="K3"/>
    </sheetView>
  </sheetViews>
  <sheetFormatPr defaultRowHeight="15" x14ac:dyDescent="0.25"/>
  <cols>
    <col min="2" max="2" width="5.28515625" customWidth="1"/>
    <col min="5" max="5" width="55.5703125" customWidth="1"/>
    <col min="7" max="7" width="29.42578125" customWidth="1"/>
  </cols>
  <sheetData>
    <row r="2" spans="3:10" ht="45" x14ac:dyDescent="0.25">
      <c r="C2" s="2" t="s">
        <v>1</v>
      </c>
      <c r="D2" s="2" t="s">
        <v>8</v>
      </c>
      <c r="E2" s="2" t="s">
        <v>11</v>
      </c>
      <c r="F2" s="17" t="s">
        <v>176</v>
      </c>
      <c r="G2" s="17" t="s">
        <v>177</v>
      </c>
      <c r="H2" s="17" t="s">
        <v>178</v>
      </c>
      <c r="I2" s="17" t="s">
        <v>179</v>
      </c>
      <c r="J2" s="17" t="s">
        <v>180</v>
      </c>
    </row>
    <row r="3" spans="3:10" ht="375" x14ac:dyDescent="0.25">
      <c r="C3" s="7">
        <v>228</v>
      </c>
      <c r="D3" s="9">
        <v>1</v>
      </c>
      <c r="E3" s="16" t="s">
        <v>181</v>
      </c>
      <c r="F3" s="15"/>
      <c r="G3" s="15"/>
      <c r="H3" s="15"/>
      <c r="I3" s="15"/>
      <c r="J3" s="15"/>
    </row>
    <row r="4" spans="3:10" ht="360" x14ac:dyDescent="0.25">
      <c r="C4" s="7">
        <v>238</v>
      </c>
      <c r="D4" s="9">
        <v>1</v>
      </c>
      <c r="E4" s="16" t="s">
        <v>27</v>
      </c>
      <c r="F4" s="15"/>
      <c r="G4" s="15"/>
      <c r="H4" s="15"/>
      <c r="I4" s="15"/>
      <c r="J4" s="15"/>
    </row>
    <row r="5" spans="3:10" ht="165" x14ac:dyDescent="0.25">
      <c r="C5" s="7">
        <v>238</v>
      </c>
      <c r="D5" s="9">
        <v>1</v>
      </c>
      <c r="E5" s="16" t="s">
        <v>31</v>
      </c>
      <c r="F5" s="15"/>
      <c r="G5" s="15"/>
      <c r="H5" s="15"/>
      <c r="I5" s="15"/>
      <c r="J5" s="15"/>
    </row>
    <row r="6" spans="3:10" ht="390" x14ac:dyDescent="0.25">
      <c r="C6" s="7">
        <v>242</v>
      </c>
      <c r="D6" s="9">
        <v>1</v>
      </c>
      <c r="E6" s="16" t="s">
        <v>43</v>
      </c>
      <c r="F6" s="15"/>
      <c r="G6" s="15"/>
      <c r="H6" s="15"/>
      <c r="I6" s="15"/>
      <c r="J6" s="15"/>
    </row>
    <row r="7" spans="3:10" ht="315" x14ac:dyDescent="0.25">
      <c r="C7" s="7">
        <v>243</v>
      </c>
      <c r="D7" s="9">
        <v>1</v>
      </c>
      <c r="E7" s="16" t="s">
        <v>48</v>
      </c>
      <c r="F7" s="15"/>
      <c r="G7" s="15"/>
      <c r="H7" s="15"/>
      <c r="I7" s="15"/>
      <c r="J7" s="15"/>
    </row>
    <row r="8" spans="3:10" ht="390" x14ac:dyDescent="0.25">
      <c r="C8" s="7">
        <v>268</v>
      </c>
      <c r="D8" s="9">
        <v>1</v>
      </c>
      <c r="E8" s="16" t="s">
        <v>59</v>
      </c>
      <c r="F8" s="15"/>
      <c r="G8" s="15"/>
      <c r="H8" s="15"/>
      <c r="I8" s="15"/>
      <c r="J8" s="15"/>
    </row>
    <row r="9" spans="3:10" ht="405" x14ac:dyDescent="0.25">
      <c r="C9" s="7">
        <v>269</v>
      </c>
      <c r="D9" s="9">
        <v>3</v>
      </c>
      <c r="E9" s="16" t="s">
        <v>64</v>
      </c>
      <c r="F9" s="15"/>
      <c r="G9" s="15"/>
      <c r="H9" s="15"/>
      <c r="I9" s="15"/>
      <c r="J9" s="15"/>
    </row>
    <row r="10" spans="3:10" ht="360" x14ac:dyDescent="0.25">
      <c r="C10" s="7">
        <v>275</v>
      </c>
      <c r="D10" s="9">
        <v>1</v>
      </c>
      <c r="E10" s="16" t="s">
        <v>70</v>
      </c>
      <c r="F10" s="15"/>
      <c r="G10" s="15"/>
      <c r="H10" s="15"/>
      <c r="I10" s="15"/>
      <c r="J10" s="15"/>
    </row>
    <row r="11" spans="3:10" ht="150" x14ac:dyDescent="0.25">
      <c r="C11" s="7">
        <v>275</v>
      </c>
      <c r="D11" s="9">
        <v>1</v>
      </c>
      <c r="E11" s="16" t="s">
        <v>74</v>
      </c>
      <c r="F11" s="15"/>
      <c r="G11" s="15"/>
      <c r="H11" s="15"/>
      <c r="I11" s="15"/>
      <c r="J11" s="15"/>
    </row>
    <row r="12" spans="3:10" ht="345" x14ac:dyDescent="0.25">
      <c r="C12" s="7">
        <v>276</v>
      </c>
      <c r="D12" s="9">
        <v>1</v>
      </c>
      <c r="E12" s="16" t="s">
        <v>79</v>
      </c>
      <c r="F12" s="15"/>
      <c r="G12" s="15"/>
      <c r="H12" s="15"/>
      <c r="I12" s="15"/>
      <c r="J12" s="15"/>
    </row>
    <row r="13" spans="3:10" ht="390" x14ac:dyDescent="0.25">
      <c r="C13" s="7">
        <v>280</v>
      </c>
      <c r="D13" s="9">
        <v>1</v>
      </c>
      <c r="E13" s="16" t="s">
        <v>84</v>
      </c>
      <c r="F13" s="15"/>
      <c r="G13" s="15"/>
      <c r="H13" s="15"/>
      <c r="I13" s="15"/>
      <c r="J13" s="15"/>
    </row>
    <row r="14" spans="3:10" ht="375" x14ac:dyDescent="0.25">
      <c r="C14" s="7">
        <v>283</v>
      </c>
      <c r="D14" s="9">
        <v>1</v>
      </c>
      <c r="E14" s="16" t="s">
        <v>87</v>
      </c>
      <c r="F14" s="15"/>
      <c r="G14" s="15"/>
      <c r="H14" s="15"/>
      <c r="I14" s="15"/>
      <c r="J14" s="15"/>
    </row>
    <row r="15" spans="3:10" ht="285" x14ac:dyDescent="0.25">
      <c r="C15" s="7">
        <v>308</v>
      </c>
      <c r="D15" s="9">
        <v>2</v>
      </c>
      <c r="E15" s="16" t="s">
        <v>99</v>
      </c>
      <c r="F15" s="15"/>
      <c r="G15" s="15"/>
      <c r="H15" s="15"/>
      <c r="I15" s="15"/>
      <c r="J15" s="15"/>
    </row>
    <row r="16" spans="3:10" ht="210" x14ac:dyDescent="0.25">
      <c r="C16" s="7">
        <v>308</v>
      </c>
      <c r="D16" s="9">
        <v>2</v>
      </c>
      <c r="E16" s="16" t="s">
        <v>102</v>
      </c>
      <c r="F16" s="15"/>
      <c r="G16" s="15"/>
      <c r="H16" s="15"/>
      <c r="I16" s="15"/>
      <c r="J16" s="15"/>
    </row>
    <row r="18" spans="5:5" x14ac:dyDescent="0.25">
      <c r="E18" s="14"/>
    </row>
  </sheetData>
  <pageMargins left="0" right="0" top="0" bottom="0"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Hárok3</vt:lpstr>
      <vt:lpstr>SÚŤAŽ</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dc:creator>
  <cp:keywords/>
  <dc:description/>
  <cp:lastModifiedBy>Narodova</cp:lastModifiedBy>
  <cp:revision/>
  <dcterms:created xsi:type="dcterms:W3CDTF">2022-05-25T11:51:33Z</dcterms:created>
  <dcterms:modified xsi:type="dcterms:W3CDTF">2022-06-24T11:02:45Z</dcterms:modified>
  <cp:category/>
  <cp:contentStatus/>
</cp:coreProperties>
</file>